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8645" windowHeight="6135" activeTab="0"/>
  </bookViews>
  <sheets>
    <sheet name="Table 4d (Eugene)" sheetId="1" r:id="rId1"/>
  </sheets>
  <definedNames>
    <definedName name="_xlnm.Print_Area" localSheetId="0">'Table 4d (Eugene)'!$A$1:$F$31</definedName>
    <definedName name="wrn.bestprint." localSheetId="0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  <definedName name="wrn.bestprint." hidden="1">{#N/A,#N/A,FALSE,"Table1a";#N/A,#N/A,FALSE,"Table 1b";#N/A,#N/A,FALSE,"Table 2a";#N/A,#N/A,FALSE,"Table 2b";#N/A,#N/A,FALSE,"Table 2c";#N/A,#N/A,FALSE,"Table 3";#N/A,#N/A,FALSE,"Table 4a (2)";#N/A,#N/A,FALSE,"Table 4b";#N/A,#N/A,FALSE,"Table 4c for UR Agency 1";#N/A,#N/A,FALSE,"Table 4d for UR Agency 1";#N/A,#N/A,FALSE,"Table 4e for UR Agency 1";#N/A,#N/A,FALSE,"Table 4f";#N/A,#N/A,FALSE,"Table5";#N/A,#N/A,FALSE,"Table 6a";#N/A,#N/A,FALSE,"Table 6b";#N/A,#N/A,FALSE,"Table 6c";#N/A,#N/A,FALSE,"Table 7a";#N/A,#N/A,FALSE,"Table 8";#N/A,#N/A,FALSE,"Table 9";#N/A,#N/A,FALSE,"Table 9a"}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<sst xmlns="http://schemas.openxmlformats.org/spreadsheetml/2006/main" count="40" uniqueCount="21">
  <si>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           Tax Year 2009-10</t>
  </si>
  <si>
    <t>COUNTY:</t>
  </si>
  <si>
    <t>AGENCY:</t>
  </si>
  <si>
    <t>(1)</t>
  </si>
  <si>
    <t>(2)</t>
  </si>
  <si>
    <t>(3)</t>
  </si>
  <si>
    <t>(4)</t>
  </si>
  <si>
    <t>Plan Area Number</t>
  </si>
  <si>
    <t>Plan Area Name</t>
  </si>
  <si>
    <t>TABLE 4d--CALCULATION OF URBAN RENEWAL SPECIAL LEVY</t>
  </si>
  <si>
    <t>Note: List all option 1, 2, or 3 plans.</t>
  </si>
  <si>
    <t>Actual Special Levy Amount (From UR 50 certification: may not exceed Column 3 amount).</t>
  </si>
  <si>
    <t xml:space="preserve"> </t>
  </si>
  <si>
    <t>AGENCY TOTAL</t>
  </si>
  <si>
    <r>
      <t xml:space="preserve">Current Year Maximum Urban Renewal Authority for the Plan Area </t>
    </r>
    <r>
      <rPr>
        <sz val="8"/>
        <rFont val="Arial"/>
        <family val="2"/>
      </rPr>
      <t>(from Table 4b, column 6)</t>
    </r>
  </si>
  <si>
    <r>
      <t xml:space="preserve">Estimated Revenue From Excess Value </t>
    </r>
    <r>
      <rPr>
        <sz val="8"/>
        <rFont val="Arial"/>
        <family val="2"/>
      </rPr>
      <t>(from Table 4c, sum of column 5 for each plan area in the agency)</t>
    </r>
  </si>
  <si>
    <r>
      <t xml:space="preserve">Maximum Special Levy Amount </t>
    </r>
    <r>
      <rPr>
        <sz val="8"/>
        <rFont val="Arial"/>
        <family val="2"/>
      </rPr>
      <t>(column 1 minus column 2, but not less than 0)</t>
    </r>
  </si>
  <si>
    <t>Lane County</t>
  </si>
  <si>
    <t>Eugene Urban Renewal Agency - Downtown</t>
  </si>
  <si>
    <t>Eugene Downtown UR</t>
  </si>
  <si>
    <t>N/A - No longer levying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</si>
</sst>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.0000\ ;\(&quot;$&quot;#,##0.0000\)"/>
    <numFmt numFmtId="166" formatCode="0.0000000%"/>
    <numFmt numFmtId="167" formatCode="0.000000000000%"/>
    <numFmt numFmtId="168" formatCode="_(* #,##0.000_);_(* \(#,##0.000\);_(* &quot;-&quot;??_);_(@_)"/>
    <numFmt numFmtId="169" formatCode="_(* #,##0.0000_);_(* \(#,##0.0000\);_(* &quot;-&quot;??_);_(@_)"/>
    <numFmt numFmtId="170" formatCode="&quot;$&quot;#,##0.000\ ;\(&quot;$&quot;#,##0.000\)"/>
    <numFmt numFmtId="171" formatCode="&quot;$&quot;#,##0.00000\ ;\(&quot;$&quot;#,##0.00000\)"/>
    <numFmt numFmtId="172" formatCode="#,##0.000_);\(#,##0.000\)"/>
    <numFmt numFmtId="173" formatCode="#,##0.0000_);\(#,##0.0000\)"/>
    <numFmt numFmtId="174" formatCode="#,##0.00000_);\(#,##0.00000\)"/>
    <numFmt numFmtId="175" formatCode="#,##0.000000_);\(#,##0.000000\)"/>
    <numFmt numFmtId="176" formatCode="0.0"/>
    <numFmt numFmtId="177" formatCode="&quot;$&quot;#,##0.00000"/>
    <numFmt numFmtId="178" formatCode="&quot;$&quot;#,##0.0000"/>
    <numFmt numFmtId="179" formatCode="#,##0.0000"/>
    <numFmt numFmtId="180" formatCode="&quot;$&quot;#,##0.00"/>
    <numFmt numFmtId="181" formatCode="#,##0.0000000"/>
    <numFmt numFmtId="182" formatCode="0.0000000"/>
    <numFmt numFmtId="183" formatCode="0.000000000"/>
    <numFmt numFmtId="184" formatCode="&quot;$&quot;#,##0"/>
    <numFmt numFmtId="185" formatCode="0.0000"/>
    <numFmt numFmtId="186" formatCode="0.00000"/>
    <numFmt numFmtId="187" formatCode="0.000000"/>
    <numFmt numFmtId="188" formatCode="0.00000000"/>
    <numFmt numFmtId="189" formatCode="0.0000000000"/>
    <numFmt numFmtId="190" formatCode="0.000"/>
    <numFmt numFmtId="191" formatCode="0.000000000%"/>
    <numFmt numFmtId="192" formatCode="[$-409]dddd\,\ mmmm\ dd\,\ yyyy"/>
  </numFmts>
  <fonts count="7">
    <font>
      <sz val="10"/>
      <name val="Arial"/>
      <family val="0"/>
    </font>
    <font>
      <sz val="12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>
      <alignment/>
      <protection/>
    </xf>
    <xf numFmtId="0" fontId="6" fillId="0" borderId="0" xfId="21" applyFont="1" applyAlignment="1">
      <alignment horizontal="right"/>
      <protection/>
    </xf>
    <xf numFmtId="0" fontId="1" fillId="0" borderId="1" xfId="21" applyBorder="1">
      <alignment/>
      <protection/>
    </xf>
    <xf numFmtId="0" fontId="0" fillId="0" borderId="1" xfId="21" applyFont="1" applyBorder="1" applyAlignment="1" quotePrefix="1">
      <alignment horizontal="center"/>
      <protection/>
    </xf>
    <xf numFmtId="0" fontId="0" fillId="0" borderId="2" xfId="21" applyFont="1" applyBorder="1" applyAlignment="1">
      <alignment horizontal="center" wrapText="1"/>
      <protection/>
    </xf>
    <xf numFmtId="0" fontId="1" fillId="0" borderId="3" xfId="21" applyBorder="1">
      <alignment/>
      <protection/>
    </xf>
    <xf numFmtId="4" fontId="1" fillId="0" borderId="3" xfId="21" applyNumberForma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1" fillId="0" borderId="0" xfId="2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4" fontId="1" fillId="0" borderId="3" xfId="21" applyNumberFormat="1" applyBorder="1" applyAlignment="1">
      <alignment horizontal="centerContinuous"/>
      <protection/>
    </xf>
    <xf numFmtId="4" fontId="1" fillId="0" borderId="0" xfId="21" applyNumberFormat="1" applyBorder="1">
      <alignment/>
      <protection/>
    </xf>
    <xf numFmtId="4" fontId="6" fillId="0" borderId="4" xfId="21" applyNumberFormat="1" applyFont="1" applyBorder="1">
      <alignment/>
      <protection/>
    </xf>
    <xf numFmtId="0" fontId="6" fillId="0" borderId="5" xfId="22" applyFont="1" applyBorder="1">
      <alignment/>
      <protection/>
    </xf>
    <xf numFmtId="0" fontId="6" fillId="0" borderId="6" xfId="22" applyFont="1" applyBorder="1">
      <alignment/>
      <protection/>
    </xf>
    <xf numFmtId="0" fontId="1" fillId="0" borderId="3" xfId="22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l0910forms" xfId="21"/>
    <cellStyle name="Normal_Table 4d (Eugene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B1">
      <selection activeCell="B2" sqref="B2"/>
    </sheetView>
  </sheetViews>
  <sheetFormatPr defaultColWidth="9.140625" defaultRowHeight="12.75"/>
  <cols>
    <col min="1" max="1" width="33.140625" style="2" customWidth="1"/>
    <col min="2" max="2" width="42.140625" style="2" customWidth="1"/>
    <col min="3" max="7" width="24.140625" style="2" customWidth="1"/>
    <col min="8" max="9" width="19.00390625" style="2" customWidth="1"/>
    <col min="10" max="16384" width="11.421875" style="2" customWidth="1"/>
  </cols>
  <sheetData>
    <row r="1" spans="1:2" ht="18">
      <c r="A1" s="1" t="s">
        <v>9</v>
      </c>
      <c r="B1" s="1"/>
    </row>
    <row r="2" spans="1:2" ht="18">
      <c r="A2" s="1" t="s">
        <v>0</v>
      </c>
      <c r="B2" s="1"/>
    </row>
    <row r="4" spans="1:2" ht="19.5" customHeight="1" thickBot="1">
      <c r="A4" s="3" t="s">
        <v>1</v>
      </c>
      <c r="B4" s="16" t="s">
        <v>17</v>
      </c>
    </row>
    <row r="5" spans="1:4" ht="19.5" customHeight="1" thickBot="1">
      <c r="A5" s="9" t="s">
        <v>2</v>
      </c>
      <c r="B5" s="17" t="s">
        <v>18</v>
      </c>
      <c r="C5" s="10"/>
      <c r="D5" s="10"/>
    </row>
    <row r="6" spans="3:6" ht="9" customHeight="1">
      <c r="C6" s="10"/>
      <c r="D6" s="10"/>
      <c r="E6" s="10"/>
      <c r="F6" s="10"/>
    </row>
    <row r="7" spans="1:6" ht="17.25" customHeight="1">
      <c r="A7" s="2" t="s">
        <v>10</v>
      </c>
      <c r="C7" s="10"/>
      <c r="D7" s="10"/>
      <c r="E7" s="10"/>
      <c r="F7" s="10"/>
    </row>
    <row r="8" spans="1:6" ht="15">
      <c r="A8" s="4"/>
      <c r="B8" s="4"/>
      <c r="C8" s="5" t="s">
        <v>3</v>
      </c>
      <c r="D8" s="5" t="s">
        <v>4</v>
      </c>
      <c r="E8" s="5" t="s">
        <v>5</v>
      </c>
      <c r="F8" s="5" t="s">
        <v>6</v>
      </c>
    </row>
    <row r="9" spans="1:9" ht="51.75">
      <c r="A9" s="11" t="s">
        <v>7</v>
      </c>
      <c r="B9" s="11" t="s">
        <v>8</v>
      </c>
      <c r="C9" s="6" t="s">
        <v>14</v>
      </c>
      <c r="D9" s="6" t="s">
        <v>15</v>
      </c>
      <c r="E9" s="6" t="s">
        <v>16</v>
      </c>
      <c r="F9" s="6" t="s">
        <v>11</v>
      </c>
      <c r="G9" s="12"/>
      <c r="H9" s="12"/>
      <c r="I9" s="12"/>
    </row>
    <row r="10" spans="1:6" ht="21.75" customHeight="1">
      <c r="A10" s="18">
        <v>200008540</v>
      </c>
      <c r="B10" s="18" t="s">
        <v>19</v>
      </c>
      <c r="C10" s="8">
        <v>3857272.13</v>
      </c>
      <c r="D10" s="8">
        <v>1843785.76</v>
      </c>
      <c r="E10" s="8">
        <f>MAX(C10-D10,0)</f>
        <v>2013486.3699999999</v>
      </c>
      <c r="F10" s="8" t="s">
        <v>20</v>
      </c>
    </row>
    <row r="11" spans="1:6" ht="21.75" customHeight="1">
      <c r="A11" s="7"/>
      <c r="B11" s="7"/>
      <c r="C11" s="13"/>
      <c r="D11" s="13"/>
      <c r="E11" s="8">
        <f aca="true" t="shared" si="0" ref="E11:E29">MAX(C11-D11,0)</f>
        <v>0</v>
      </c>
      <c r="F11" s="8" t="s">
        <v>12</v>
      </c>
    </row>
    <row r="12" spans="1:6" ht="21.75" customHeight="1">
      <c r="A12" s="7"/>
      <c r="B12" s="7"/>
      <c r="C12" s="8"/>
      <c r="D12" s="8"/>
      <c r="E12" s="8">
        <f t="shared" si="0"/>
        <v>0</v>
      </c>
      <c r="F12" s="8" t="s">
        <v>12</v>
      </c>
    </row>
    <row r="13" spans="1:6" ht="21.75" customHeight="1">
      <c r="A13" s="7"/>
      <c r="B13" s="7"/>
      <c r="C13" s="13"/>
      <c r="D13" s="13"/>
      <c r="E13" s="8">
        <f t="shared" si="0"/>
        <v>0</v>
      </c>
      <c r="F13" s="8" t="s">
        <v>12</v>
      </c>
    </row>
    <row r="14" spans="1:6" ht="21.75" customHeight="1">
      <c r="A14" s="7"/>
      <c r="B14" s="7"/>
      <c r="C14" s="8"/>
      <c r="D14" s="8"/>
      <c r="E14" s="8">
        <f t="shared" si="0"/>
        <v>0</v>
      </c>
      <c r="F14" s="8" t="s">
        <v>12</v>
      </c>
    </row>
    <row r="15" spans="1:6" ht="21.75" customHeight="1">
      <c r="A15" s="7"/>
      <c r="B15" s="7"/>
      <c r="C15" s="8"/>
      <c r="D15" s="8"/>
      <c r="E15" s="8">
        <f t="shared" si="0"/>
        <v>0</v>
      </c>
      <c r="F15" s="8" t="s">
        <v>12</v>
      </c>
    </row>
    <row r="16" spans="1:6" ht="21.75" customHeight="1">
      <c r="A16" s="7"/>
      <c r="B16" s="7"/>
      <c r="C16" s="8"/>
      <c r="D16" s="8"/>
      <c r="E16" s="8">
        <f t="shared" si="0"/>
        <v>0</v>
      </c>
      <c r="F16" s="8" t="s">
        <v>12</v>
      </c>
    </row>
    <row r="17" spans="1:6" ht="21.75" customHeight="1">
      <c r="A17" s="7"/>
      <c r="B17" s="7"/>
      <c r="C17" s="8"/>
      <c r="D17" s="8"/>
      <c r="E17" s="8">
        <f t="shared" si="0"/>
        <v>0</v>
      </c>
      <c r="F17" s="8" t="s">
        <v>12</v>
      </c>
    </row>
    <row r="18" spans="1:6" ht="21.75" customHeight="1">
      <c r="A18" s="7"/>
      <c r="B18" s="7"/>
      <c r="C18" s="8"/>
      <c r="D18" s="8"/>
      <c r="E18" s="8">
        <f t="shared" si="0"/>
        <v>0</v>
      </c>
      <c r="F18" s="8" t="s">
        <v>12</v>
      </c>
    </row>
    <row r="19" spans="1:6" ht="21.75" customHeight="1">
      <c r="A19" s="7"/>
      <c r="B19" s="7"/>
      <c r="C19" s="8"/>
      <c r="D19" s="8"/>
      <c r="E19" s="8">
        <f t="shared" si="0"/>
        <v>0</v>
      </c>
      <c r="F19" s="8" t="s">
        <v>12</v>
      </c>
    </row>
    <row r="20" spans="1:6" ht="21.75" customHeight="1">
      <c r="A20" s="7"/>
      <c r="B20" s="7"/>
      <c r="C20" s="8"/>
      <c r="D20" s="8"/>
      <c r="E20" s="8">
        <f t="shared" si="0"/>
        <v>0</v>
      </c>
      <c r="F20" s="8" t="s">
        <v>12</v>
      </c>
    </row>
    <row r="21" spans="1:6" ht="21.75" customHeight="1">
      <c r="A21" s="7"/>
      <c r="B21" s="7"/>
      <c r="C21" s="8"/>
      <c r="D21" s="8"/>
      <c r="E21" s="8">
        <f t="shared" si="0"/>
        <v>0</v>
      </c>
      <c r="F21" s="8" t="s">
        <v>12</v>
      </c>
    </row>
    <row r="22" spans="1:6" ht="21.75" customHeight="1">
      <c r="A22" s="7"/>
      <c r="B22" s="7"/>
      <c r="C22" s="8"/>
      <c r="D22" s="8"/>
      <c r="E22" s="8">
        <f t="shared" si="0"/>
        <v>0</v>
      </c>
      <c r="F22" s="8" t="s">
        <v>12</v>
      </c>
    </row>
    <row r="23" spans="1:6" ht="21.75" customHeight="1">
      <c r="A23" s="7"/>
      <c r="B23" s="7"/>
      <c r="C23" s="8"/>
      <c r="D23" s="8"/>
      <c r="E23" s="8">
        <f t="shared" si="0"/>
        <v>0</v>
      </c>
      <c r="F23" s="8" t="s">
        <v>12</v>
      </c>
    </row>
    <row r="24" spans="1:6" ht="21.75" customHeight="1">
      <c r="A24" s="7"/>
      <c r="B24" s="7"/>
      <c r="C24" s="8"/>
      <c r="D24" s="8"/>
      <c r="E24" s="8">
        <f t="shared" si="0"/>
        <v>0</v>
      </c>
      <c r="F24" s="8" t="s">
        <v>12</v>
      </c>
    </row>
    <row r="25" spans="1:6" ht="21.75" customHeight="1">
      <c r="A25" s="7"/>
      <c r="B25" s="7"/>
      <c r="C25" s="8"/>
      <c r="D25" s="8"/>
      <c r="E25" s="8">
        <f t="shared" si="0"/>
        <v>0</v>
      </c>
      <c r="F25" s="8" t="s">
        <v>12</v>
      </c>
    </row>
    <row r="26" spans="1:6" ht="21.75" customHeight="1">
      <c r="A26" s="7"/>
      <c r="B26" s="7"/>
      <c r="C26" s="8"/>
      <c r="D26" s="8"/>
      <c r="E26" s="8">
        <f t="shared" si="0"/>
        <v>0</v>
      </c>
      <c r="F26" s="8" t="s">
        <v>12</v>
      </c>
    </row>
    <row r="27" spans="1:6" ht="21.75" customHeight="1">
      <c r="A27" s="7"/>
      <c r="B27" s="7"/>
      <c r="C27" s="8"/>
      <c r="D27" s="8"/>
      <c r="E27" s="8">
        <f t="shared" si="0"/>
        <v>0</v>
      </c>
      <c r="F27" s="8" t="s">
        <v>12</v>
      </c>
    </row>
    <row r="28" spans="1:6" ht="21.75" customHeight="1">
      <c r="A28" s="7"/>
      <c r="B28" s="7"/>
      <c r="C28" s="8"/>
      <c r="D28" s="8"/>
      <c r="E28" s="8">
        <f t="shared" si="0"/>
        <v>0</v>
      </c>
      <c r="F28" s="8" t="s">
        <v>12</v>
      </c>
    </row>
    <row r="29" spans="1:6" ht="21.75" customHeight="1">
      <c r="A29" s="7"/>
      <c r="B29" s="7"/>
      <c r="C29" s="8"/>
      <c r="D29" s="8"/>
      <c r="E29" s="8">
        <f t="shared" si="0"/>
        <v>0</v>
      </c>
      <c r="F29" s="8" t="s">
        <v>12</v>
      </c>
    </row>
    <row r="30" spans="1:6" ht="21.75" customHeight="1">
      <c r="A30" s="10"/>
      <c r="B30" s="10"/>
      <c r="C30" s="14"/>
      <c r="D30" s="15" t="s">
        <v>13</v>
      </c>
      <c r="E30" s="8">
        <f>SUM(E10:E29)</f>
        <v>2013486.3699999999</v>
      </c>
      <c r="F30" s="8" t="s">
        <v>12</v>
      </c>
    </row>
  </sheetData>
  <printOptions/>
  <pageMargins left="0.3" right="0.21" top="0.52" bottom="0.55" header="0.5" footer="0.5"/>
  <pageSetup fitToHeight="1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4D - Calculation of Urban Renewal Special Levy</dc:title>
  <dc:subject/>
  <dc:creator>Daniela Urbatzka</dc:creator>
  <cp:keywords/>
  <dc:description/>
  <cp:lastModifiedBy>Daniela Urbatzka</cp:lastModifiedBy>
  <dcterms:created xsi:type="dcterms:W3CDTF">2009-10-15T00:04:38Z</dcterms:created>
  <dcterms:modified xsi:type="dcterms:W3CDTF">2009-10-22T23:40:05Z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10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