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<sst xmlns="http://schemas.openxmlformats.org/spreadsheetml/2006/main" count="309" uniqueCount="309">
  <si>
    <t>TABLE 1a--TAXABLE ASSESSED VALUE DETAIL FOR CODE AREAS</t>
  </si>
  <si>
    <t xml:space="preserve">                   Tax Year 2010-11</t>
  </si>
  <si>
    <t>County:</t>
  </si>
  <si>
    <t>Report values remaining after all exemptions (including veteran's exemptions) have been subtracted out.</t>
  </si>
  <si>
    <r>
      <t xml:space="preserve">Values should be </t>
    </r>
    <r>
      <rPr>
        <i/>
        <sz val="11"/>
        <rFont val="Arial"/>
        <family val="2"/>
      </rPr>
      <t>net</t>
    </r>
    <r>
      <rPr>
        <sz val="11"/>
        <rFont val="Arial"/>
        <family val="2"/>
      </rPr>
      <t xml:space="preserve"> of all exemptions, including veterans' exemptions.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</si>
  <si>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</si>
  <si>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</si>
  <si>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</si>
  <si>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</si>
  <si>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</si>
  <si>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</si>
  <si>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</si>
  <si>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</si>
  <si>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</si>
  <si>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</si>
  <si>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</si>
  <si>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</si>
  <si>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DOR CODE AREA NUMBER  </t>
  </si>
  <si>
    <t>COUNTY CODE AREA NUMBER</t>
  </si>
  <si>
    <t>Real Property</t>
  </si>
  <si>
    <t>Real Manuf. Structures</t>
  </si>
  <si>
    <t>Personal Manuf. Structures</t>
  </si>
  <si>
    <t>Personal Property</t>
  </si>
  <si>
    <t>Total Real and Personal Property (1) + (2) + (3) + (4)</t>
  </si>
  <si>
    <t>Utilities</t>
  </si>
  <si>
    <t>Total Taxable Assessed Value on the Roll                (5) + (6)</t>
  </si>
  <si>
    <t>Plus:Non-Profit Housing</t>
  </si>
  <si>
    <t>Plus: State Fish and Wildlife</t>
  </si>
  <si>
    <t>Minus: Urban Renewal Increment Value (Amount Used)</t>
  </si>
  <si>
    <t>Value to Compute   Tax Rates                                        (7) + (8) + (9) - (10)</t>
  </si>
  <si>
    <t>RFPD Adjustment</t>
  </si>
  <si>
    <t>LANE</t>
  </si>
  <si>
    <t>00100</t>
  </si>
  <si>
    <t>00102</t>
  </si>
  <si>
    <t>00103</t>
  </si>
  <si>
    <t>00105</t>
  </si>
  <si>
    <t>00106</t>
  </si>
  <si>
    <t>00108</t>
  </si>
  <si>
    <t>00110</t>
  </si>
  <si>
    <t>00113</t>
  </si>
  <si>
    <t>00116</t>
  </si>
  <si>
    <t>00117</t>
  </si>
  <si>
    <t>00118</t>
  </si>
  <si>
    <t>00119</t>
  </si>
  <si>
    <t>00400</t>
  </si>
  <si>
    <t>00401</t>
  </si>
  <si>
    <t>00404</t>
  </si>
  <si>
    <t>00406</t>
  </si>
  <si>
    <t>00408</t>
  </si>
  <si>
    <t>00412</t>
  </si>
  <si>
    <t>00413</t>
  </si>
  <si>
    <t>00415</t>
  </si>
  <si>
    <t>00417</t>
  </si>
  <si>
    <t>00422</t>
  </si>
  <si>
    <t>00423</t>
  </si>
  <si>
    <t>00429</t>
  </si>
  <si>
    <t>00430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</si>
  <si>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</si>
  <si>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</si>
  <si>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</si>
  <si>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</si>
  <si>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</si>
  <si>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</si>
  <si>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</si>
  <si>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</si>
  <si>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</si>
  <si>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</si>
  <si>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</si>
  <si>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</si>
  <si>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</si>
  <si>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</si>
  <si>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00459</t>
  </si>
  <si>
    <t>00462</t>
  </si>
  <si>
    <t>00467</t>
  </si>
  <si>
    <t>00468</t>
  </si>
  <si>
    <t>00469</t>
  </si>
  <si>
    <t>00470</t>
  </si>
  <si>
    <t>00474</t>
  </si>
  <si>
    <t>00475</t>
  </si>
  <si>
    <t>00478</t>
  </si>
  <si>
    <t>00484</t>
  </si>
  <si>
    <t>00485</t>
  </si>
  <si>
    <t>00487</t>
  </si>
  <si>
    <t>00492</t>
  </si>
  <si>
    <t>00494</t>
  </si>
  <si>
    <t>00496</t>
  </si>
  <si>
    <t>00498</t>
  </si>
  <si>
    <t>00499</t>
  </si>
  <si>
    <t>01900</t>
  </si>
  <si>
    <t>01901</t>
  </si>
  <si>
    <t>01902</t>
  </si>
  <si>
    <t>01903</t>
  </si>
  <si>
    <t>01904</t>
  </si>
  <si>
    <t>01905</t>
  </si>
  <si>
    <t xml:space="preserve">01906     </t>
  </si>
  <si>
    <t>01908</t>
  </si>
  <si>
    <t>01909</t>
  </si>
  <si>
    <t>01910</t>
  </si>
  <si>
    <t xml:space="preserve">01911     </t>
  </si>
  <si>
    <t>01912</t>
  </si>
  <si>
    <t>01914</t>
  </si>
  <si>
    <t>01915</t>
  </si>
  <si>
    <t>01916</t>
  </si>
  <si>
    <t>01917</t>
  </si>
  <si>
    <t>01918</t>
  </si>
  <si>
    <t>01919</t>
  </si>
  <si>
    <t>01922</t>
  </si>
  <si>
    <t>01924</t>
  </si>
  <si>
    <t>01932</t>
  </si>
  <si>
    <t>01934</t>
  </si>
  <si>
    <t>01935</t>
  </si>
  <si>
    <t>01936</t>
  </si>
  <si>
    <t>01937</t>
  </si>
  <si>
    <t>01938</t>
  </si>
  <si>
    <t>02800</t>
  </si>
  <si>
    <t>02802</t>
  </si>
  <si>
    <t>02803</t>
  </si>
  <si>
    <t>02804</t>
  </si>
  <si>
    <t>02806</t>
  </si>
  <si>
    <t>02807</t>
  </si>
  <si>
    <t>02815</t>
  </si>
  <si>
    <t>02816</t>
  </si>
  <si>
    <t>02817</t>
  </si>
  <si>
    <t>02819</t>
  </si>
  <si>
    <t>02897</t>
  </si>
  <si>
    <t>02898</t>
  </si>
  <si>
    <t>02899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</si>
  <si>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</si>
  <si>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</si>
  <si>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</si>
  <si>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</si>
  <si>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</si>
  <si>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</si>
  <si>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</si>
  <si>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</si>
  <si>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</si>
  <si>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03210</t>
  </si>
  <si>
    <t>03211</t>
  </si>
  <si>
    <t>03212</t>
  </si>
  <si>
    <t>03213</t>
  </si>
  <si>
    <t>03214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</si>
  <si>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</si>
  <si>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</si>
  <si>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</si>
  <si>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</si>
  <si>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</si>
  <si>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</si>
  <si>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</si>
  <si>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</si>
  <si>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03225</t>
  </si>
  <si>
    <t>03226</t>
  </si>
  <si>
    <t>04000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</si>
  <si>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</si>
  <si>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</si>
  <si>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</si>
  <si>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</si>
  <si>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</si>
  <si>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</si>
  <si>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</si>
  <si>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</si>
  <si>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04010</t>
  </si>
  <si>
    <t>04011</t>
  </si>
  <si>
    <t>04014</t>
  </si>
  <si>
    <t>04015</t>
  </si>
  <si>
    <t>04016</t>
  </si>
  <si>
    <t>04500</t>
  </si>
  <si>
    <t>04501</t>
  </si>
  <si>
    <t>04502</t>
  </si>
  <si>
    <t>04503</t>
  </si>
  <si>
    <t>04504</t>
  </si>
  <si>
    <t>04507</t>
  </si>
  <si>
    <t>04508</t>
  </si>
  <si>
    <t>04509</t>
  </si>
  <si>
    <t>05200</t>
  </si>
  <si>
    <t>05206</t>
  </si>
  <si>
    <t>05209</t>
  </si>
  <si>
    <t>05210</t>
  </si>
  <si>
    <t>05212</t>
  </si>
  <si>
    <t>05214</t>
  </si>
  <si>
    <t>05217</t>
  </si>
  <si>
    <t>05220</t>
  </si>
  <si>
    <t>05221</t>
  </si>
  <si>
    <t>05227</t>
  </si>
  <si>
    <t>05229</t>
  </si>
  <si>
    <t>05231</t>
  </si>
  <si>
    <t>05232</t>
  </si>
  <si>
    <t>05233</t>
  </si>
  <si>
    <t>05237</t>
  </si>
  <si>
    <t>05238</t>
  </si>
  <si>
    <t>05239</t>
  </si>
  <si>
    <t>05500</t>
  </si>
  <si>
    <t>05501</t>
  </si>
  <si>
    <t>05502</t>
  </si>
  <si>
    <t>05503</t>
  </si>
  <si>
    <t>05504</t>
  </si>
  <si>
    <t>06600</t>
  </si>
  <si>
    <t>06601</t>
  </si>
  <si>
    <t>06602</t>
  </si>
  <si>
    <t>06603</t>
  </si>
  <si>
    <t>06607</t>
  </si>
  <si>
    <t>06610</t>
  </si>
  <si>
    <t>06611</t>
  </si>
  <si>
    <t>06612</t>
  </si>
  <si>
    <t>06613</t>
  </si>
  <si>
    <t>06614</t>
  </si>
  <si>
    <t>06615</t>
  </si>
  <si>
    <t>06800</t>
  </si>
  <si>
    <t>06802</t>
  </si>
  <si>
    <t>06803</t>
  </si>
  <si>
    <t>06804</t>
  </si>
  <si>
    <t>06805</t>
  </si>
  <si>
    <t>06807</t>
  </si>
  <si>
    <t>06808</t>
  </si>
  <si>
    <t>06809</t>
  </si>
  <si>
    <t>06900</t>
  </si>
  <si>
    <t>06901</t>
  </si>
  <si>
    <t>06902</t>
  </si>
  <si>
    <t>06903</t>
  </si>
  <si>
    <t>06905</t>
  </si>
  <si>
    <t>06909</t>
  </si>
  <si>
    <t>06911</t>
  </si>
  <si>
    <t>06912</t>
  </si>
  <si>
    <t>06915</t>
  </si>
  <si>
    <t>06916</t>
  </si>
  <si>
    <t>06917</t>
  </si>
  <si>
    <t>06918</t>
  </si>
  <si>
    <t>06919</t>
  </si>
  <si>
    <t>06920</t>
  </si>
  <si>
    <t xml:space="preserve">06921     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</si>
  <si>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</si>
  <si>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</si>
  <si>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</si>
  <si>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</si>
  <si>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</si>
  <si>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</si>
  <si>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</si>
  <si>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</si>
  <si>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</si>
  <si>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</si>
  <si>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</si>
  <si>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</si>
  <si>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</si>
  <si>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</si>
  <si>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</si>
  <si>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</si>
  <si>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</si>
  <si>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07100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</si>
  <si>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</si>
  <si>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</si>
  <si>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</si>
  <si>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</si>
  <si>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</si>
  <si>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</si>
  <si>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</si>
  <si>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</si>
  <si>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07600</t>
  </si>
  <si>
    <t>07601</t>
  </si>
  <si>
    <t>07604</t>
  </si>
  <si>
    <t>07900</t>
  </si>
  <si>
    <t>07901</t>
  </si>
  <si>
    <t>07902</t>
  </si>
  <si>
    <t>07903</t>
  </si>
  <si>
    <t>07904</t>
  </si>
  <si>
    <t>09000</t>
  </si>
  <si>
    <t>09003</t>
  </si>
  <si>
    <t>09004</t>
  </si>
  <si>
    <t>09005</t>
  </si>
  <si>
    <t>09006</t>
  </si>
  <si>
    <t>09007</t>
  </si>
  <si>
    <t>09700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</si>
  <si>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</si>
  <si>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</si>
  <si>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</si>
  <si>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</si>
  <si>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</si>
  <si>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</si>
  <si>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</si>
  <si>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</si>
  <si>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09710</t>
  </si>
  <si>
    <t>09711</t>
  </si>
  <si>
    <t>09718</t>
  </si>
  <si>
    <t>09719</t>
  </si>
  <si>
    <t>09720</t>
  </si>
  <si>
    <t>09721</t>
  </si>
  <si>
    <t>09722</t>
  </si>
  <si>
    <t>09723</t>
  </si>
  <si>
    <t>10400</t>
  </si>
  <si>
    <t>11400</t>
  </si>
  <si>
    <t>14300</t>
  </si>
  <si>
    <t>14301</t>
  </si>
  <si>
    <t>15400</t>
  </si>
  <si>
    <t>15401</t>
  </si>
  <si>
    <t>15402</t>
  </si>
  <si>
    <t>15500</t>
  </si>
  <si>
    <t>15502</t>
  </si>
  <si>
    <t>15211</t>
  </si>
  <si>
    <t>07605</t>
  </si>
  <si>
    <t>07606</t>
  </si>
  <si>
    <t>00449</t>
  </si>
  <si>
    <t>00426</t>
  </si>
  <si>
    <t>00428</t>
  </si>
  <si>
    <t>00480</t>
  </si>
  <si>
    <t>09709</t>
  </si>
  <si>
    <t>04506</t>
  </si>
  <si>
    <t>01999</t>
  </si>
  <si>
    <t>00104</t>
  </si>
  <si>
    <t>01940</t>
  </si>
  <si>
    <t xml:space="preserve">04510     </t>
  </si>
  <si>
    <t xml:space="preserve">05222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</si>
</sst>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49" fontId="4" fillId="0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49" fontId="4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1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6"/>
  <sheetViews>
    <sheetView tabSelected="1" zoomScalePageLayoutView="0" workbookViewId="0" topLeftCell="A1">
      <selection activeCell="A2" sqref="A2"/>
    </sheetView>
  </sheetViews>
  <sheetFormatPr defaultColWidth="16.421875" defaultRowHeight="18.75" customHeight="1"/>
  <cols>
    <col min="1" max="12" width="17.7109375" style="0" customWidth="1"/>
    <col min="13" max="13" width="18.8515625" style="0" customWidth="1"/>
    <col min="14" max="15" width="17.7109375" style="0" customWidth="1"/>
  </cols>
  <sheetData>
    <row r="1" ht="18.75" customHeight="1">
      <c r="A1" s="1" t="s">
        <v>0</v>
      </c>
    </row>
    <row r="2" spans="1:2" ht="18.75" customHeight="1">
      <c r="A2" s="2" t="s">
        <v>1</v>
      </c>
      <c r="B2" s="3"/>
    </row>
    <row r="3" spans="1:2" ht="18.75" customHeight="1">
      <c r="A3" s="2"/>
      <c r="B3" s="3"/>
    </row>
    <row r="4" spans="1:4" ht="18.75" customHeight="1" thickBot="1">
      <c r="A4" s="4" t="s">
        <v>2</v>
      </c>
      <c r="B4" s="5"/>
      <c r="C4" s="27" t="s">
        <v>31</v>
      </c>
      <c r="D4" s="6"/>
    </row>
    <row r="5" spans="1:2" ht="22.5" customHeight="1">
      <c r="A5" s="7" t="s">
        <v>3</v>
      </c>
      <c r="B5" s="3"/>
    </row>
    <row r="6" ht="18.75" customHeight="1" hidden="1">
      <c r="A6" s="8" t="s">
        <v>4</v>
      </c>
    </row>
    <row r="7" ht="18.75" customHeight="1" hidden="1">
      <c r="A7" s="8"/>
    </row>
    <row r="8" spans="1:14" s="12" customFormat="1" ht="54.75" customHeight="1">
      <c r="A8" s="9"/>
      <c r="B8" s="10"/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</row>
    <row r="9" spans="1:26" s="12" customFormat="1" ht="68.25" customHeight="1" thickBot="1">
      <c r="A9" s="13" t="s">
        <v>17</v>
      </c>
      <c r="B9" s="13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  <c r="M9" s="13" t="s">
        <v>29</v>
      </c>
      <c r="N9" s="13" t="s">
        <v>30</v>
      </c>
      <c r="O9" s="14"/>
      <c r="P9" s="14"/>
      <c r="Q9" s="14"/>
      <c r="R9" s="15"/>
      <c r="S9" s="15"/>
      <c r="T9" s="15"/>
      <c r="U9" s="15"/>
      <c r="V9" s="15"/>
      <c r="W9" s="15"/>
      <c r="X9" s="15"/>
      <c r="Y9" s="15"/>
      <c r="Z9" s="15"/>
    </row>
    <row r="10" spans="1:14" s="12" customFormat="1" ht="18.75" customHeight="1" thickTop="1">
      <c r="A10" s="16">
        <v>200010</v>
      </c>
      <c r="B10" s="17" t="s">
        <v>32</v>
      </c>
      <c r="C10" s="18">
        <v>7140100</v>
      </c>
      <c r="D10" s="18">
        <v>206513</v>
      </c>
      <c r="E10" s="18">
        <v>37527</v>
      </c>
      <c r="F10" s="18"/>
      <c r="G10" s="19">
        <f aca="true" t="shared" si="0" ref="G10:G74">+C10+D10+E10+F10</f>
        <v>7384140</v>
      </c>
      <c r="H10" s="18">
        <v>764060</v>
      </c>
      <c r="I10" s="20">
        <f>+G10+H10</f>
        <v>8148200</v>
      </c>
      <c r="J10" s="18"/>
      <c r="K10" s="18"/>
      <c r="L10" s="18"/>
      <c r="M10" s="18">
        <f>+I10+J10+K10-L10</f>
        <v>8148200</v>
      </c>
      <c r="N10" s="18"/>
    </row>
    <row r="11" spans="1:14" s="12" customFormat="1" ht="18.75" customHeight="1">
      <c r="A11" s="21">
        <v>200020</v>
      </c>
      <c r="B11" s="22" t="s">
        <v>33</v>
      </c>
      <c r="C11" s="19">
        <v>21340093</v>
      </c>
      <c r="D11" s="19">
        <v>80783</v>
      </c>
      <c r="E11" s="19">
        <v>219070</v>
      </c>
      <c r="F11" s="19">
        <v>96942</v>
      </c>
      <c r="G11" s="19">
        <f t="shared" si="0"/>
        <v>21736888</v>
      </c>
      <c r="H11" s="19">
        <v>45310</v>
      </c>
      <c r="I11" s="19">
        <f aca="true" t="shared" si="1" ref="I11:I74">+G11+H11</f>
        <v>21782198</v>
      </c>
      <c r="J11" s="19"/>
      <c r="K11" s="19"/>
      <c r="L11" s="19"/>
      <c r="M11" s="19">
        <f aca="true" t="shared" si="2" ref="M11:M74">+I11+J11+K11-L11</f>
        <v>21782198</v>
      </c>
      <c r="N11" s="19"/>
    </row>
    <row r="12" spans="1:14" s="12" customFormat="1" ht="18.75" customHeight="1">
      <c r="A12" s="21">
        <v>200030</v>
      </c>
      <c r="B12" s="22" t="s">
        <v>34</v>
      </c>
      <c r="C12" s="19">
        <v>13549547</v>
      </c>
      <c r="D12" s="19">
        <v>25936</v>
      </c>
      <c r="E12" s="19">
        <v>39772</v>
      </c>
      <c r="F12" s="19">
        <v>53492</v>
      </c>
      <c r="G12" s="19">
        <f t="shared" si="0"/>
        <v>13668747</v>
      </c>
      <c r="H12" s="19">
        <v>2994950</v>
      </c>
      <c r="I12" s="19">
        <f t="shared" si="1"/>
        <v>16663697</v>
      </c>
      <c r="J12" s="19"/>
      <c r="K12" s="19"/>
      <c r="L12" s="19"/>
      <c r="M12" s="19">
        <f t="shared" si="2"/>
        <v>16663697</v>
      </c>
      <c r="N12" s="19"/>
    </row>
    <row r="13" spans="1:14" s="12" customFormat="1" ht="18.75" customHeight="1">
      <c r="A13" s="21">
        <v>200040</v>
      </c>
      <c r="B13" s="22" t="s">
        <v>35</v>
      </c>
      <c r="C13" s="19">
        <v>35382172</v>
      </c>
      <c r="D13" s="19">
        <v>2290999</v>
      </c>
      <c r="E13" s="19">
        <v>490879</v>
      </c>
      <c r="F13" s="19">
        <v>397272</v>
      </c>
      <c r="G13" s="19">
        <f t="shared" si="0"/>
        <v>38561322</v>
      </c>
      <c r="H13" s="19">
        <v>542800</v>
      </c>
      <c r="I13" s="19">
        <f t="shared" si="1"/>
        <v>39104122</v>
      </c>
      <c r="J13" s="19"/>
      <c r="K13" s="19"/>
      <c r="L13" s="19"/>
      <c r="M13" s="19">
        <f t="shared" si="2"/>
        <v>39104122</v>
      </c>
      <c r="N13" s="19"/>
    </row>
    <row r="14" spans="1:14" s="12" customFormat="1" ht="18.75" customHeight="1">
      <c r="A14" s="21">
        <v>200050</v>
      </c>
      <c r="B14" s="22" t="s">
        <v>36</v>
      </c>
      <c r="C14" s="19">
        <v>29049000</v>
      </c>
      <c r="D14" s="19">
        <v>445854</v>
      </c>
      <c r="E14" s="19">
        <v>40869</v>
      </c>
      <c r="F14" s="19">
        <v>312045</v>
      </c>
      <c r="G14" s="19">
        <f t="shared" si="0"/>
        <v>29847768</v>
      </c>
      <c r="H14" s="19">
        <v>123600</v>
      </c>
      <c r="I14" s="19">
        <f t="shared" si="1"/>
        <v>29971368</v>
      </c>
      <c r="J14" s="19"/>
      <c r="K14" s="19"/>
      <c r="L14" s="19"/>
      <c r="M14" s="19">
        <f t="shared" si="2"/>
        <v>29971368</v>
      </c>
      <c r="N14" s="19"/>
    </row>
    <row r="15" spans="1:14" s="12" customFormat="1" ht="18.75" customHeight="1">
      <c r="A15" s="21">
        <v>200070</v>
      </c>
      <c r="B15" s="22" t="s">
        <v>37</v>
      </c>
      <c r="C15" s="19">
        <v>24446</v>
      </c>
      <c r="D15" s="19"/>
      <c r="E15" s="19"/>
      <c r="F15" s="19"/>
      <c r="G15" s="19">
        <f t="shared" si="0"/>
        <v>24446</v>
      </c>
      <c r="H15" s="19"/>
      <c r="I15" s="19">
        <f t="shared" si="1"/>
        <v>24446</v>
      </c>
      <c r="J15" s="19"/>
      <c r="K15" s="19"/>
      <c r="L15" s="19"/>
      <c r="M15" s="19">
        <f t="shared" si="2"/>
        <v>24446</v>
      </c>
      <c r="N15" s="19"/>
    </row>
    <row r="16" spans="1:14" s="12" customFormat="1" ht="18.75" customHeight="1">
      <c r="A16" s="21">
        <v>200090</v>
      </c>
      <c r="B16" s="22" t="s">
        <v>38</v>
      </c>
      <c r="C16" s="19">
        <v>36818114</v>
      </c>
      <c r="D16" s="19">
        <v>775016</v>
      </c>
      <c r="E16" s="19">
        <v>336838</v>
      </c>
      <c r="F16" s="19">
        <v>90735</v>
      </c>
      <c r="G16" s="19">
        <f t="shared" si="0"/>
        <v>38020703</v>
      </c>
      <c r="H16" s="19">
        <v>168100</v>
      </c>
      <c r="I16" s="19">
        <f t="shared" si="1"/>
        <v>38188803</v>
      </c>
      <c r="J16" s="19"/>
      <c r="K16" s="19"/>
      <c r="L16" s="19"/>
      <c r="M16" s="19">
        <f t="shared" si="2"/>
        <v>38188803</v>
      </c>
      <c r="N16" s="19"/>
    </row>
    <row r="17" spans="1:14" s="12" customFormat="1" ht="18.75" customHeight="1">
      <c r="A17" s="21">
        <v>200120</v>
      </c>
      <c r="B17" s="22" t="s">
        <v>39</v>
      </c>
      <c r="C17" s="19">
        <v>218519975</v>
      </c>
      <c r="D17" s="19">
        <v>2565302</v>
      </c>
      <c r="E17" s="19">
        <v>1901611</v>
      </c>
      <c r="F17" s="19">
        <v>1852195</v>
      </c>
      <c r="G17" s="19">
        <f t="shared" si="0"/>
        <v>224839083</v>
      </c>
      <c r="H17" s="19">
        <v>8393850</v>
      </c>
      <c r="I17" s="19">
        <f t="shared" si="1"/>
        <v>233232933</v>
      </c>
      <c r="J17" s="19"/>
      <c r="K17" s="19"/>
      <c r="L17" s="19"/>
      <c r="M17" s="19">
        <f t="shared" si="2"/>
        <v>233232933</v>
      </c>
      <c r="N17" s="19"/>
    </row>
    <row r="18" spans="1:14" s="12" customFormat="1" ht="18.75" customHeight="1">
      <c r="A18" s="21">
        <v>200140</v>
      </c>
      <c r="B18" s="22" t="s">
        <v>40</v>
      </c>
      <c r="C18" s="19">
        <v>79000955</v>
      </c>
      <c r="D18" s="19">
        <v>1021859</v>
      </c>
      <c r="E18" s="19">
        <v>699767</v>
      </c>
      <c r="F18" s="19">
        <v>217861</v>
      </c>
      <c r="G18" s="19">
        <f t="shared" si="0"/>
        <v>80940442</v>
      </c>
      <c r="H18" s="19">
        <v>1755400</v>
      </c>
      <c r="I18" s="19">
        <f t="shared" si="1"/>
        <v>82695842</v>
      </c>
      <c r="J18" s="19"/>
      <c r="K18" s="19"/>
      <c r="L18" s="19"/>
      <c r="M18" s="19">
        <f t="shared" si="2"/>
        <v>82695842</v>
      </c>
      <c r="N18" s="19"/>
    </row>
    <row r="19" spans="1:14" s="12" customFormat="1" ht="18.75" customHeight="1">
      <c r="A19" s="21">
        <v>200150</v>
      </c>
      <c r="B19" s="22" t="s">
        <v>41</v>
      </c>
      <c r="C19" s="19">
        <v>1685683</v>
      </c>
      <c r="D19" s="19">
        <v>11490</v>
      </c>
      <c r="E19" s="19"/>
      <c r="F19" s="19"/>
      <c r="G19" s="19">
        <f t="shared" si="0"/>
        <v>1697173</v>
      </c>
      <c r="H19" s="19">
        <v>105200</v>
      </c>
      <c r="I19" s="19">
        <f t="shared" si="1"/>
        <v>1802373</v>
      </c>
      <c r="J19" s="19"/>
      <c r="K19" s="19"/>
      <c r="L19" s="19"/>
      <c r="M19" s="19">
        <f t="shared" si="2"/>
        <v>1802373</v>
      </c>
      <c r="N19" s="19"/>
    </row>
    <row r="20" spans="1:14" s="12" customFormat="1" ht="18.75" customHeight="1">
      <c r="A20" s="21">
        <v>200151</v>
      </c>
      <c r="B20" s="22" t="s">
        <v>42</v>
      </c>
      <c r="C20" s="19">
        <v>14342127</v>
      </c>
      <c r="D20" s="19">
        <v>584458</v>
      </c>
      <c r="E20" s="19">
        <v>1074875</v>
      </c>
      <c r="F20" s="19">
        <v>82349</v>
      </c>
      <c r="G20" s="19">
        <f t="shared" si="0"/>
        <v>16083809</v>
      </c>
      <c r="H20" s="19">
        <v>340500</v>
      </c>
      <c r="I20" s="19">
        <f t="shared" si="1"/>
        <v>16424309</v>
      </c>
      <c r="J20" s="19"/>
      <c r="K20" s="19"/>
      <c r="L20" s="19"/>
      <c r="M20" s="19">
        <f t="shared" si="2"/>
        <v>16424309</v>
      </c>
      <c r="N20" s="19"/>
    </row>
    <row r="21" spans="1:14" s="12" customFormat="1" ht="18.75" customHeight="1">
      <c r="A21" s="21">
        <v>200152</v>
      </c>
      <c r="B21" s="22" t="s">
        <v>43</v>
      </c>
      <c r="C21" s="19">
        <v>916868</v>
      </c>
      <c r="D21" s="19">
        <v>19388</v>
      </c>
      <c r="E21" s="19"/>
      <c r="F21" s="19"/>
      <c r="G21" s="19">
        <f t="shared" si="0"/>
        <v>936256</v>
      </c>
      <c r="H21" s="19">
        <v>3000</v>
      </c>
      <c r="I21" s="19">
        <f t="shared" si="1"/>
        <v>939256</v>
      </c>
      <c r="J21" s="19"/>
      <c r="K21" s="19"/>
      <c r="L21" s="19"/>
      <c r="M21" s="19">
        <f t="shared" si="2"/>
        <v>939256</v>
      </c>
      <c r="N21" s="19"/>
    </row>
    <row r="22" spans="1:14" s="12" customFormat="1" ht="18.75" customHeight="1">
      <c r="A22" s="21">
        <v>200160</v>
      </c>
      <c r="B22" s="22" t="s">
        <v>44</v>
      </c>
      <c r="C22" s="19">
        <v>8846335418</v>
      </c>
      <c r="D22" s="19">
        <v>2015089</v>
      </c>
      <c r="E22" s="19">
        <v>32416194</v>
      </c>
      <c r="F22" s="19">
        <v>245140274</v>
      </c>
      <c r="G22" s="19">
        <f t="shared" si="0"/>
        <v>9125906975</v>
      </c>
      <c r="H22" s="19">
        <v>176225570</v>
      </c>
      <c r="I22" s="19">
        <f t="shared" si="1"/>
        <v>9302132545</v>
      </c>
      <c r="J22" s="19">
        <v>9058117</v>
      </c>
      <c r="K22" s="19"/>
      <c r="L22" s="19"/>
      <c r="M22" s="19">
        <f t="shared" si="2"/>
        <v>9311190662</v>
      </c>
      <c r="N22" s="19"/>
    </row>
    <row r="23" spans="1:14" s="12" customFormat="1" ht="18.75" customHeight="1">
      <c r="A23" s="21">
        <v>200170</v>
      </c>
      <c r="B23" s="22" t="s">
        <v>45</v>
      </c>
      <c r="C23" s="19">
        <v>71764539</v>
      </c>
      <c r="D23" s="19">
        <v>86857</v>
      </c>
      <c r="E23" s="19">
        <v>72510</v>
      </c>
      <c r="F23" s="19">
        <v>7351349</v>
      </c>
      <c r="G23" s="19">
        <f t="shared" si="0"/>
        <v>79275255</v>
      </c>
      <c r="H23" s="19">
        <v>1825600</v>
      </c>
      <c r="I23" s="19">
        <f t="shared" si="1"/>
        <v>81100855</v>
      </c>
      <c r="J23" s="19"/>
      <c r="K23" s="19"/>
      <c r="L23" s="19"/>
      <c r="M23" s="19">
        <f t="shared" si="2"/>
        <v>81100855</v>
      </c>
      <c r="N23" s="19"/>
    </row>
    <row r="24" spans="1:14" s="12" customFormat="1" ht="18.75" customHeight="1">
      <c r="A24" s="21">
        <v>200180</v>
      </c>
      <c r="B24" s="22" t="s">
        <v>46</v>
      </c>
      <c r="C24" s="19">
        <v>50922785</v>
      </c>
      <c r="D24" s="19">
        <v>768128</v>
      </c>
      <c r="E24" s="19">
        <v>478473</v>
      </c>
      <c r="F24" s="19">
        <v>6058767</v>
      </c>
      <c r="G24" s="19">
        <f t="shared" si="0"/>
        <v>58228153</v>
      </c>
      <c r="H24" s="19">
        <v>2078200</v>
      </c>
      <c r="I24" s="19">
        <f t="shared" si="1"/>
        <v>60306353</v>
      </c>
      <c r="J24" s="19"/>
      <c r="K24" s="19"/>
      <c r="L24" s="19"/>
      <c r="M24" s="19">
        <f t="shared" si="2"/>
        <v>60306353</v>
      </c>
      <c r="N24" s="19"/>
    </row>
    <row r="25" spans="1:14" s="12" customFormat="1" ht="18.75" customHeight="1">
      <c r="A25" s="21">
        <v>200190</v>
      </c>
      <c r="B25" s="22" t="s">
        <v>47</v>
      </c>
      <c r="C25" s="19">
        <v>108906184</v>
      </c>
      <c r="D25" s="19">
        <v>351894</v>
      </c>
      <c r="E25" s="19">
        <v>315390</v>
      </c>
      <c r="F25" s="19">
        <v>2487721</v>
      </c>
      <c r="G25" s="19">
        <f t="shared" si="0"/>
        <v>112061189</v>
      </c>
      <c r="H25" s="19">
        <v>1646400</v>
      </c>
      <c r="I25" s="19">
        <f t="shared" si="1"/>
        <v>113707589</v>
      </c>
      <c r="J25" s="19"/>
      <c r="K25" s="19"/>
      <c r="L25" s="19"/>
      <c r="M25" s="19">
        <f t="shared" si="2"/>
        <v>113707589</v>
      </c>
      <c r="N25" s="19"/>
    </row>
    <row r="26" spans="1:14" s="12" customFormat="1" ht="18.75" customHeight="1">
      <c r="A26" s="21">
        <v>200200</v>
      </c>
      <c r="B26" s="22" t="s">
        <v>48</v>
      </c>
      <c r="C26" s="19">
        <v>16196866</v>
      </c>
      <c r="D26" s="19">
        <v>86562</v>
      </c>
      <c r="E26" s="19">
        <v>67858</v>
      </c>
      <c r="F26" s="19">
        <v>5380915</v>
      </c>
      <c r="G26" s="19">
        <f t="shared" si="0"/>
        <v>21732201</v>
      </c>
      <c r="H26" s="19">
        <v>233100</v>
      </c>
      <c r="I26" s="19">
        <f t="shared" si="1"/>
        <v>21965301</v>
      </c>
      <c r="J26" s="19"/>
      <c r="K26" s="19"/>
      <c r="L26" s="19"/>
      <c r="M26" s="19">
        <f t="shared" si="2"/>
        <v>21965301</v>
      </c>
      <c r="N26" s="19"/>
    </row>
    <row r="27" spans="1:14" s="12" customFormat="1" ht="18.75" customHeight="1">
      <c r="A27" s="21">
        <v>200210</v>
      </c>
      <c r="B27" s="22" t="s">
        <v>49</v>
      </c>
      <c r="C27" s="19">
        <v>390978547</v>
      </c>
      <c r="D27" s="19">
        <v>241199</v>
      </c>
      <c r="E27" s="19">
        <v>175460</v>
      </c>
      <c r="F27" s="19">
        <v>846555</v>
      </c>
      <c r="G27" s="19">
        <f t="shared" si="0"/>
        <v>392241761</v>
      </c>
      <c r="H27" s="19">
        <v>11156380</v>
      </c>
      <c r="I27" s="19">
        <f t="shared" si="1"/>
        <v>403398141</v>
      </c>
      <c r="J27" s="19"/>
      <c r="K27" s="19"/>
      <c r="L27" s="19"/>
      <c r="M27" s="19">
        <f t="shared" si="2"/>
        <v>403398141</v>
      </c>
      <c r="N27" s="19"/>
    </row>
    <row r="28" spans="1:14" s="12" customFormat="1" ht="18.75" customHeight="1">
      <c r="A28" s="21">
        <v>200220</v>
      </c>
      <c r="B28" s="23" t="s">
        <v>50</v>
      </c>
      <c r="C28" s="19">
        <v>947444</v>
      </c>
      <c r="D28" s="19"/>
      <c r="E28" s="19"/>
      <c r="F28" s="19"/>
      <c r="G28" s="19">
        <f t="shared" si="0"/>
        <v>947444</v>
      </c>
      <c r="H28" s="19"/>
      <c r="I28" s="19">
        <f t="shared" si="1"/>
        <v>947444</v>
      </c>
      <c r="J28" s="19"/>
      <c r="K28" s="19"/>
      <c r="L28" s="19"/>
      <c r="M28" s="19">
        <f t="shared" si="2"/>
        <v>947444</v>
      </c>
      <c r="N28" s="19"/>
    </row>
    <row r="29" spans="1:14" s="12" customFormat="1" ht="18.75" customHeight="1">
      <c r="A29" s="21">
        <v>200240</v>
      </c>
      <c r="B29" s="23" t="s">
        <v>51</v>
      </c>
      <c r="C29" s="19">
        <v>77526422</v>
      </c>
      <c r="D29" s="19">
        <v>515154</v>
      </c>
      <c r="E29" s="19">
        <v>320290</v>
      </c>
      <c r="F29" s="19">
        <v>18695</v>
      </c>
      <c r="G29" s="19">
        <f t="shared" si="0"/>
        <v>78380561</v>
      </c>
      <c r="H29" s="19">
        <v>875400</v>
      </c>
      <c r="I29" s="19">
        <f t="shared" si="1"/>
        <v>79255961</v>
      </c>
      <c r="J29" s="19"/>
      <c r="K29" s="19"/>
      <c r="L29" s="19"/>
      <c r="M29" s="19">
        <f t="shared" si="2"/>
        <v>79255961</v>
      </c>
      <c r="N29" s="19"/>
    </row>
    <row r="30" spans="1:14" s="12" customFormat="1" ht="18.75" customHeight="1">
      <c r="A30" s="21">
        <v>200250</v>
      </c>
      <c r="B30" s="23" t="s">
        <v>52</v>
      </c>
      <c r="C30" s="19">
        <v>464498527</v>
      </c>
      <c r="D30" s="19">
        <v>201965</v>
      </c>
      <c r="E30" s="19">
        <v>402249</v>
      </c>
      <c r="F30" s="19">
        <v>712677</v>
      </c>
      <c r="G30" s="19">
        <f t="shared" si="0"/>
        <v>465815418</v>
      </c>
      <c r="H30" s="19">
        <v>3394900</v>
      </c>
      <c r="I30" s="19">
        <f t="shared" si="1"/>
        <v>469210318</v>
      </c>
      <c r="J30" s="19"/>
      <c r="K30" s="19"/>
      <c r="L30" s="19"/>
      <c r="M30" s="19">
        <f t="shared" si="2"/>
        <v>469210318</v>
      </c>
      <c r="N30" s="19"/>
    </row>
    <row r="31" spans="1:14" s="12" customFormat="1" ht="18.75" customHeight="1">
      <c r="A31" s="21">
        <v>200260</v>
      </c>
      <c r="B31" s="23" t="s">
        <v>53</v>
      </c>
      <c r="C31" s="19">
        <v>2589583</v>
      </c>
      <c r="D31" s="19">
        <v>76177</v>
      </c>
      <c r="E31" s="19"/>
      <c r="F31" s="19">
        <v>54166</v>
      </c>
      <c r="G31" s="19">
        <f t="shared" si="0"/>
        <v>2719926</v>
      </c>
      <c r="H31" s="19">
        <v>17100</v>
      </c>
      <c r="I31" s="19">
        <f t="shared" si="1"/>
        <v>2737026</v>
      </c>
      <c r="J31" s="19"/>
      <c r="K31" s="19"/>
      <c r="L31" s="19"/>
      <c r="M31" s="19">
        <f t="shared" si="2"/>
        <v>2737026</v>
      </c>
      <c r="N31" s="19"/>
    </row>
    <row r="32" spans="1:14" ht="18.75" customHeight="1">
      <c r="A32" s="24">
        <v>200270</v>
      </c>
      <c r="B32" s="25" t="s">
        <v>54</v>
      </c>
      <c r="C32" s="26">
        <v>4476207</v>
      </c>
      <c r="D32" s="26">
        <v>6940</v>
      </c>
      <c r="E32" s="26"/>
      <c r="F32" s="26"/>
      <c r="G32" s="19">
        <f t="shared" si="0"/>
        <v>4483147</v>
      </c>
      <c r="H32" s="26">
        <v>32200</v>
      </c>
      <c r="I32" s="19">
        <f t="shared" si="1"/>
        <v>4515347</v>
      </c>
      <c r="J32" s="26"/>
      <c r="K32" s="26"/>
      <c r="L32" s="26"/>
      <c r="M32" s="19">
        <f t="shared" si="2"/>
        <v>4515347</v>
      </c>
      <c r="N32" s="26"/>
    </row>
    <row r="33" spans="1:14" ht="18.75" customHeight="1">
      <c r="A33" s="24">
        <v>200279</v>
      </c>
      <c r="B33" s="25" t="s">
        <v>55</v>
      </c>
      <c r="C33" s="26">
        <v>27726409</v>
      </c>
      <c r="D33" s="26"/>
      <c r="E33" s="26"/>
      <c r="F33" s="26">
        <v>1301315</v>
      </c>
      <c r="G33" s="19">
        <f t="shared" si="0"/>
        <v>29027724</v>
      </c>
      <c r="H33" s="26">
        <v>180100</v>
      </c>
      <c r="I33" s="19">
        <f t="shared" si="1"/>
        <v>29207824</v>
      </c>
      <c r="J33" s="26"/>
      <c r="K33" s="26"/>
      <c r="L33" s="26">
        <v>19073425</v>
      </c>
      <c r="M33" s="19">
        <f t="shared" si="2"/>
        <v>10134399</v>
      </c>
      <c r="N33" s="26"/>
    </row>
    <row r="34" spans="1:14" ht="18.75" customHeight="1">
      <c r="A34" s="24">
        <v>200280</v>
      </c>
      <c r="B34" s="25" t="s">
        <v>56</v>
      </c>
      <c r="C34" s="26">
        <v>4436109</v>
      </c>
      <c r="D34" s="26">
        <v>87930</v>
      </c>
      <c r="E34" s="26">
        <v>71900</v>
      </c>
      <c r="F34" s="26">
        <v>40566</v>
      </c>
      <c r="G34" s="19">
        <f t="shared" si="0"/>
        <v>4636505</v>
      </c>
      <c r="H34" s="26">
        <v>132000</v>
      </c>
      <c r="I34" s="19">
        <f t="shared" si="1"/>
        <v>4768505</v>
      </c>
      <c r="J34" s="26"/>
      <c r="K34" s="26"/>
      <c r="L34" s="26"/>
      <c r="M34" s="19">
        <f t="shared" si="2"/>
        <v>4768505</v>
      </c>
      <c r="N34" s="26"/>
    </row>
    <row r="35" spans="1:14" ht="18.75" customHeight="1">
      <c r="A35" s="24">
        <v>200290</v>
      </c>
      <c r="B35" s="25" t="s">
        <v>57</v>
      </c>
      <c r="C35" s="26">
        <v>9335014</v>
      </c>
      <c r="D35" s="26">
        <v>48340</v>
      </c>
      <c r="E35" s="26"/>
      <c r="F35" s="26">
        <v>14062</v>
      </c>
      <c r="G35" s="19">
        <f t="shared" si="0"/>
        <v>9397416</v>
      </c>
      <c r="H35" s="26">
        <v>189400</v>
      </c>
      <c r="I35" s="19">
        <f t="shared" si="1"/>
        <v>9586816</v>
      </c>
      <c r="J35" s="26"/>
      <c r="K35" s="26"/>
      <c r="L35" s="26"/>
      <c r="M35" s="19">
        <f t="shared" si="2"/>
        <v>9586816</v>
      </c>
      <c r="N35" s="26"/>
    </row>
    <row r="36" spans="1:14" ht="18.75" customHeight="1">
      <c r="A36" s="24">
        <v>200300</v>
      </c>
      <c r="B36" s="25" t="s">
        <v>58</v>
      </c>
      <c r="C36" s="26">
        <v>1098551</v>
      </c>
      <c r="D36" s="26"/>
      <c r="E36" s="26"/>
      <c r="F36" s="26"/>
      <c r="G36" s="19">
        <f t="shared" si="0"/>
        <v>1098551</v>
      </c>
      <c r="H36" s="26">
        <v>27500</v>
      </c>
      <c r="I36" s="19">
        <f t="shared" si="1"/>
        <v>1126051</v>
      </c>
      <c r="J36" s="26"/>
      <c r="K36" s="26"/>
      <c r="L36" s="26"/>
      <c r="M36" s="19">
        <f t="shared" si="2"/>
        <v>1126051</v>
      </c>
      <c r="N36" s="26"/>
    </row>
    <row r="37" spans="1:14" ht="18.75" customHeight="1">
      <c r="A37" s="24">
        <v>200310</v>
      </c>
      <c r="B37" s="25" t="s">
        <v>59</v>
      </c>
      <c r="C37" s="26">
        <v>4478123</v>
      </c>
      <c r="D37" s="26">
        <v>2050</v>
      </c>
      <c r="E37" s="26">
        <v>101488</v>
      </c>
      <c r="F37" s="26"/>
      <c r="G37" s="19">
        <f t="shared" si="0"/>
        <v>4581661</v>
      </c>
      <c r="H37" s="26">
        <v>70200</v>
      </c>
      <c r="I37" s="19">
        <f t="shared" si="1"/>
        <v>4651861</v>
      </c>
      <c r="J37" s="26"/>
      <c r="K37" s="26"/>
      <c r="L37" s="26"/>
      <c r="M37" s="19">
        <f t="shared" si="2"/>
        <v>4651861</v>
      </c>
      <c r="N37" s="26"/>
    </row>
    <row r="38" spans="1:14" ht="18.75" customHeight="1">
      <c r="A38" s="24">
        <v>200320</v>
      </c>
      <c r="B38" s="25" t="s">
        <v>60</v>
      </c>
      <c r="C38" s="26">
        <v>28841886</v>
      </c>
      <c r="D38" s="26"/>
      <c r="E38" s="26"/>
      <c r="F38" s="26"/>
      <c r="G38" s="19">
        <f t="shared" si="0"/>
        <v>28841886</v>
      </c>
      <c r="H38" s="26">
        <v>287700</v>
      </c>
      <c r="I38" s="19">
        <f t="shared" si="1"/>
        <v>29129586</v>
      </c>
      <c r="J38" s="26"/>
      <c r="K38" s="26"/>
      <c r="L38" s="26"/>
      <c r="M38" s="19">
        <f t="shared" si="2"/>
        <v>29129586</v>
      </c>
      <c r="N38" s="26"/>
    </row>
    <row r="39" spans="1:14" ht="18.75" customHeight="1">
      <c r="A39" s="24">
        <v>200330</v>
      </c>
      <c r="B39" s="25" t="s">
        <v>61</v>
      </c>
      <c r="C39" s="26">
        <v>126469934</v>
      </c>
      <c r="D39" s="26">
        <v>599089</v>
      </c>
      <c r="E39" s="26">
        <v>819786</v>
      </c>
      <c r="F39" s="26">
        <v>9428886</v>
      </c>
      <c r="G39" s="19">
        <f t="shared" si="0"/>
        <v>137317695</v>
      </c>
      <c r="H39" s="26">
        <v>7661000</v>
      </c>
      <c r="I39" s="19">
        <f t="shared" si="1"/>
        <v>144978695</v>
      </c>
      <c r="J39" s="26"/>
      <c r="K39" s="26"/>
      <c r="L39" s="26"/>
      <c r="M39" s="19">
        <f t="shared" si="2"/>
        <v>144978695</v>
      </c>
      <c r="N39" s="26"/>
    </row>
    <row r="40" spans="1:14" ht="18.75" customHeight="1">
      <c r="A40" s="24">
        <v>200340</v>
      </c>
      <c r="B40" s="25" t="s">
        <v>62</v>
      </c>
      <c r="C40" s="26">
        <v>33827136</v>
      </c>
      <c r="D40" s="26"/>
      <c r="E40" s="26"/>
      <c r="F40" s="26">
        <v>4556548</v>
      </c>
      <c r="G40" s="19">
        <f t="shared" si="0"/>
        <v>38383684</v>
      </c>
      <c r="H40" s="26">
        <v>251700</v>
      </c>
      <c r="I40" s="19">
        <f t="shared" si="1"/>
        <v>38635384</v>
      </c>
      <c r="J40" s="26"/>
      <c r="K40" s="26"/>
      <c r="L40" s="26"/>
      <c r="M40" s="19">
        <f t="shared" si="2"/>
        <v>38635384</v>
      </c>
      <c r="N40" s="26"/>
    </row>
    <row r="41" spans="1:14" ht="18.75" customHeight="1">
      <c r="A41" s="24">
        <v>200350</v>
      </c>
      <c r="B41" s="25" t="s">
        <v>63</v>
      </c>
      <c r="C41" s="26">
        <v>281754</v>
      </c>
      <c r="D41" s="26">
        <v>29027</v>
      </c>
      <c r="E41" s="26"/>
      <c r="F41" s="26"/>
      <c r="G41" s="19">
        <f t="shared" si="0"/>
        <v>310781</v>
      </c>
      <c r="H41" s="26">
        <v>20700</v>
      </c>
      <c r="I41" s="19">
        <f t="shared" si="1"/>
        <v>331481</v>
      </c>
      <c r="J41" s="26"/>
      <c r="K41" s="26"/>
      <c r="L41" s="26"/>
      <c r="M41" s="19">
        <f t="shared" si="2"/>
        <v>331481</v>
      </c>
      <c r="N41" s="26"/>
    </row>
    <row r="42" spans="1:14" ht="18.75" customHeight="1">
      <c r="A42" s="24">
        <v>200360</v>
      </c>
      <c r="B42" s="25" t="s">
        <v>64</v>
      </c>
      <c r="C42" s="26">
        <v>511396</v>
      </c>
      <c r="D42" s="26"/>
      <c r="E42" s="26"/>
      <c r="F42" s="26"/>
      <c r="G42" s="19">
        <f t="shared" si="0"/>
        <v>511396</v>
      </c>
      <c r="H42" s="26">
        <v>45000</v>
      </c>
      <c r="I42" s="19">
        <f t="shared" si="1"/>
        <v>556396</v>
      </c>
      <c r="J42" s="26"/>
      <c r="K42" s="26"/>
      <c r="L42" s="26"/>
      <c r="M42" s="19">
        <f t="shared" si="2"/>
        <v>556396</v>
      </c>
      <c r="N42" s="26"/>
    </row>
    <row r="43" spans="1:14" ht="18.75" customHeight="1">
      <c r="A43" s="24">
        <v>200370</v>
      </c>
      <c r="B43" s="25" t="s">
        <v>65</v>
      </c>
      <c r="C43" s="26">
        <v>229349610</v>
      </c>
      <c r="D43" s="26">
        <v>1501190</v>
      </c>
      <c r="E43" s="26">
        <v>704476</v>
      </c>
      <c r="F43" s="26">
        <v>465531</v>
      </c>
      <c r="G43" s="19">
        <f t="shared" si="0"/>
        <v>232020807</v>
      </c>
      <c r="H43" s="26">
        <v>389142</v>
      </c>
      <c r="I43" s="19">
        <f t="shared" si="1"/>
        <v>232409949</v>
      </c>
      <c r="J43" s="26"/>
      <c r="K43" s="26"/>
      <c r="L43" s="26"/>
      <c r="M43" s="19">
        <f t="shared" si="2"/>
        <v>232409949</v>
      </c>
      <c r="N43" s="26"/>
    </row>
    <row r="44" spans="1:14" ht="18.75" customHeight="1">
      <c r="A44" s="24">
        <v>200380</v>
      </c>
      <c r="B44" s="25" t="s">
        <v>66</v>
      </c>
      <c r="C44" s="26">
        <v>17143666</v>
      </c>
      <c r="D44" s="26"/>
      <c r="E44" s="26"/>
      <c r="F44" s="26">
        <v>24689</v>
      </c>
      <c r="G44" s="19">
        <f t="shared" si="0"/>
        <v>17168355</v>
      </c>
      <c r="H44" s="26">
        <v>85200</v>
      </c>
      <c r="I44" s="19">
        <f t="shared" si="1"/>
        <v>17253555</v>
      </c>
      <c r="J44" s="26"/>
      <c r="K44" s="26"/>
      <c r="L44" s="26"/>
      <c r="M44" s="19">
        <f t="shared" si="2"/>
        <v>17253555</v>
      </c>
      <c r="N44" s="26"/>
    </row>
    <row r="45" spans="1:14" ht="18.75" customHeight="1">
      <c r="A45" s="24">
        <v>200390</v>
      </c>
      <c r="B45" s="25" t="s">
        <v>67</v>
      </c>
      <c r="C45" s="26">
        <v>415245</v>
      </c>
      <c r="D45" s="26"/>
      <c r="E45" s="26"/>
      <c r="F45" s="26"/>
      <c r="G45" s="19">
        <f t="shared" si="0"/>
        <v>415245</v>
      </c>
      <c r="H45" s="26"/>
      <c r="I45" s="19">
        <f t="shared" si="1"/>
        <v>415245</v>
      </c>
      <c r="J45" s="26"/>
      <c r="K45" s="26"/>
      <c r="L45" s="26"/>
      <c r="M45" s="19">
        <f t="shared" si="2"/>
        <v>415245</v>
      </c>
      <c r="N45" s="26"/>
    </row>
    <row r="46" spans="1:14" ht="18.75" customHeight="1">
      <c r="A46" s="24">
        <v>200400</v>
      </c>
      <c r="B46" s="25" t="s">
        <v>68</v>
      </c>
      <c r="C46" s="26">
        <v>4779827</v>
      </c>
      <c r="D46" s="26"/>
      <c r="E46" s="26"/>
      <c r="F46" s="26"/>
      <c r="G46" s="19">
        <f t="shared" si="0"/>
        <v>4779827</v>
      </c>
      <c r="H46" s="26">
        <v>5100</v>
      </c>
      <c r="I46" s="19">
        <f t="shared" si="1"/>
        <v>4784927</v>
      </c>
      <c r="J46" s="26"/>
      <c r="K46" s="26"/>
      <c r="L46" s="26"/>
      <c r="M46" s="19">
        <f t="shared" si="2"/>
        <v>4784927</v>
      </c>
      <c r="N46" s="26"/>
    </row>
    <row r="47" spans="1:14" ht="18.75" customHeight="1">
      <c r="A47" s="24">
        <v>200410</v>
      </c>
      <c r="B47" s="25" t="s">
        <v>69</v>
      </c>
      <c r="C47" s="26">
        <v>277612</v>
      </c>
      <c r="D47" s="26"/>
      <c r="E47" s="26"/>
      <c r="F47" s="26"/>
      <c r="G47" s="19">
        <f t="shared" si="0"/>
        <v>277612</v>
      </c>
      <c r="H47" s="26">
        <v>562200</v>
      </c>
      <c r="I47" s="19">
        <f t="shared" si="1"/>
        <v>839812</v>
      </c>
      <c r="J47" s="26"/>
      <c r="K47" s="26"/>
      <c r="L47" s="26"/>
      <c r="M47" s="19">
        <f t="shared" si="2"/>
        <v>839812</v>
      </c>
      <c r="N47" s="26"/>
    </row>
    <row r="48" spans="1:14" ht="18.75" customHeight="1">
      <c r="A48" s="24">
        <v>200420</v>
      </c>
      <c r="B48" s="25" t="s">
        <v>70</v>
      </c>
      <c r="C48" s="26">
        <v>28576613</v>
      </c>
      <c r="D48" s="26"/>
      <c r="E48" s="26"/>
      <c r="F48" s="26"/>
      <c r="G48" s="19">
        <f t="shared" si="0"/>
        <v>28576613</v>
      </c>
      <c r="H48" s="26">
        <v>125500</v>
      </c>
      <c r="I48" s="19">
        <f t="shared" si="1"/>
        <v>28702113</v>
      </c>
      <c r="J48" s="26"/>
      <c r="K48" s="26"/>
      <c r="L48" s="26"/>
      <c r="M48" s="19">
        <f t="shared" si="2"/>
        <v>28702113</v>
      </c>
      <c r="N48" s="26"/>
    </row>
    <row r="49" spans="1:14" ht="18.75" customHeight="1">
      <c r="A49" s="24">
        <v>200430</v>
      </c>
      <c r="B49" s="25" t="s">
        <v>71</v>
      </c>
      <c r="C49" s="26">
        <v>75421174</v>
      </c>
      <c r="D49" s="26">
        <v>178194</v>
      </c>
      <c r="E49" s="26">
        <v>173804</v>
      </c>
      <c r="F49" s="26">
        <v>5234663</v>
      </c>
      <c r="G49" s="19">
        <f t="shared" si="0"/>
        <v>81007835</v>
      </c>
      <c r="H49" s="26">
        <v>1175300</v>
      </c>
      <c r="I49" s="19">
        <f t="shared" si="1"/>
        <v>82183135</v>
      </c>
      <c r="J49" s="26"/>
      <c r="K49" s="26"/>
      <c r="L49" s="26"/>
      <c r="M49" s="19">
        <f t="shared" si="2"/>
        <v>82183135</v>
      </c>
      <c r="N49" s="26"/>
    </row>
    <row r="50" spans="1:14" ht="18.75" customHeight="1">
      <c r="A50" s="24">
        <v>200440</v>
      </c>
      <c r="B50" s="25" t="s">
        <v>72</v>
      </c>
      <c r="C50" s="26">
        <v>25836609</v>
      </c>
      <c r="D50" s="26"/>
      <c r="E50" s="26"/>
      <c r="F50" s="26"/>
      <c r="G50" s="19">
        <f t="shared" si="0"/>
        <v>25836609</v>
      </c>
      <c r="H50" s="26">
        <v>131000</v>
      </c>
      <c r="I50" s="19">
        <f t="shared" si="1"/>
        <v>25967609</v>
      </c>
      <c r="J50" s="26"/>
      <c r="K50" s="26"/>
      <c r="L50" s="26"/>
      <c r="M50" s="19">
        <f t="shared" si="2"/>
        <v>25967609</v>
      </c>
      <c r="N50" s="26"/>
    </row>
    <row r="51" spans="1:14" ht="18.75" customHeight="1">
      <c r="A51" s="24">
        <v>200460</v>
      </c>
      <c r="B51" s="25" t="s">
        <v>73</v>
      </c>
      <c r="C51" s="26">
        <v>32973325</v>
      </c>
      <c r="D51" s="26">
        <v>27280</v>
      </c>
      <c r="E51" s="26">
        <v>59860</v>
      </c>
      <c r="F51" s="26">
        <v>338531</v>
      </c>
      <c r="G51" s="19">
        <f t="shared" si="0"/>
        <v>33398996</v>
      </c>
      <c r="H51" s="26">
        <v>552600</v>
      </c>
      <c r="I51" s="19">
        <f t="shared" si="1"/>
        <v>33951596</v>
      </c>
      <c r="J51" s="26"/>
      <c r="K51" s="26"/>
      <c r="L51" s="26"/>
      <c r="M51" s="19">
        <f t="shared" si="2"/>
        <v>33951596</v>
      </c>
      <c r="N51" s="26"/>
    </row>
    <row r="52" spans="1:14" ht="18.75" customHeight="1">
      <c r="A52" s="24">
        <v>200470</v>
      </c>
      <c r="B52" s="25" t="s">
        <v>74</v>
      </c>
      <c r="C52" s="26">
        <v>373634</v>
      </c>
      <c r="D52" s="26"/>
      <c r="E52" s="26"/>
      <c r="F52" s="26"/>
      <c r="G52" s="19">
        <f t="shared" si="0"/>
        <v>373634</v>
      </c>
      <c r="H52" s="26">
        <v>7000</v>
      </c>
      <c r="I52" s="19">
        <f t="shared" si="1"/>
        <v>380634</v>
      </c>
      <c r="J52" s="26"/>
      <c r="K52" s="26"/>
      <c r="L52" s="26"/>
      <c r="M52" s="19">
        <f t="shared" si="2"/>
        <v>380634</v>
      </c>
      <c r="N52" s="26"/>
    </row>
    <row r="53" spans="1:14" ht="18.75" customHeight="1">
      <c r="A53" s="24">
        <v>200480</v>
      </c>
      <c r="B53" s="25" t="s">
        <v>75</v>
      </c>
      <c r="C53" s="26">
        <v>167789</v>
      </c>
      <c r="D53" s="26"/>
      <c r="E53" s="26"/>
      <c r="F53" s="26"/>
      <c r="G53" s="19">
        <f t="shared" si="0"/>
        <v>167789</v>
      </c>
      <c r="H53" s="26">
        <v>2400</v>
      </c>
      <c r="I53" s="19">
        <f t="shared" si="1"/>
        <v>170189</v>
      </c>
      <c r="J53" s="26"/>
      <c r="K53" s="26"/>
      <c r="L53" s="26"/>
      <c r="M53" s="19">
        <f t="shared" si="2"/>
        <v>170189</v>
      </c>
      <c r="N53" s="26"/>
    </row>
    <row r="54" spans="1:14" ht="18.75" customHeight="1">
      <c r="A54" s="24">
        <v>200490</v>
      </c>
      <c r="B54" s="25" t="s">
        <v>76</v>
      </c>
      <c r="C54" s="26">
        <v>43125432</v>
      </c>
      <c r="D54" s="26">
        <v>24480</v>
      </c>
      <c r="E54" s="26">
        <v>122070</v>
      </c>
      <c r="F54" s="26">
        <v>116509</v>
      </c>
      <c r="G54" s="19">
        <f t="shared" si="0"/>
        <v>43388491</v>
      </c>
      <c r="H54" s="26">
        <v>272400</v>
      </c>
      <c r="I54" s="19">
        <f t="shared" si="1"/>
        <v>43660891</v>
      </c>
      <c r="J54" s="26"/>
      <c r="K54" s="26"/>
      <c r="L54" s="26"/>
      <c r="M54" s="19">
        <f t="shared" si="2"/>
        <v>43660891</v>
      </c>
      <c r="N54" s="26"/>
    </row>
    <row r="55" spans="1:14" ht="18.75" customHeight="1">
      <c r="A55" s="24">
        <v>200510</v>
      </c>
      <c r="B55" s="25" t="s">
        <v>77</v>
      </c>
      <c r="C55" s="26">
        <v>3951836</v>
      </c>
      <c r="D55" s="26">
        <v>31090</v>
      </c>
      <c r="E55" s="26"/>
      <c r="F55" s="26"/>
      <c r="G55" s="19">
        <f t="shared" si="0"/>
        <v>3982926</v>
      </c>
      <c r="H55" s="26">
        <v>2000</v>
      </c>
      <c r="I55" s="19">
        <f t="shared" si="1"/>
        <v>3984926</v>
      </c>
      <c r="J55" s="26"/>
      <c r="K55" s="26"/>
      <c r="L55" s="26"/>
      <c r="M55" s="19">
        <f t="shared" si="2"/>
        <v>3984926</v>
      </c>
      <c r="N55" s="26"/>
    </row>
    <row r="56" spans="1:14" ht="18.75" customHeight="1">
      <c r="A56" s="24">
        <v>200520</v>
      </c>
      <c r="B56" s="25" t="s">
        <v>78</v>
      </c>
      <c r="C56" s="26">
        <v>127952</v>
      </c>
      <c r="D56" s="26"/>
      <c r="E56" s="26"/>
      <c r="F56" s="26"/>
      <c r="G56" s="19">
        <f t="shared" si="0"/>
        <v>127952</v>
      </c>
      <c r="H56" s="26"/>
      <c r="I56" s="19">
        <f t="shared" si="1"/>
        <v>127952</v>
      </c>
      <c r="J56" s="26"/>
      <c r="K56" s="26"/>
      <c r="L56" s="26"/>
      <c r="M56" s="19">
        <f t="shared" si="2"/>
        <v>127952</v>
      </c>
      <c r="N56" s="26"/>
    </row>
    <row r="57" spans="1:14" ht="18.75" customHeight="1">
      <c r="A57" s="24">
        <v>200530</v>
      </c>
      <c r="B57" s="25" t="s">
        <v>79</v>
      </c>
      <c r="C57" s="26">
        <v>239679614</v>
      </c>
      <c r="D57" s="26">
        <v>135914</v>
      </c>
      <c r="E57" s="26"/>
      <c r="F57" s="26">
        <v>34267856</v>
      </c>
      <c r="G57" s="19">
        <f t="shared" si="0"/>
        <v>274083384</v>
      </c>
      <c r="H57" s="26">
        <v>232300</v>
      </c>
      <c r="I57" s="19">
        <f t="shared" si="1"/>
        <v>274315684</v>
      </c>
      <c r="J57" s="26"/>
      <c r="K57" s="26"/>
      <c r="L57" s="26"/>
      <c r="M57" s="19">
        <f t="shared" si="2"/>
        <v>274315684</v>
      </c>
      <c r="N57" s="26"/>
    </row>
    <row r="58" spans="1:14" ht="18.75" customHeight="1">
      <c r="A58" s="24">
        <v>200540</v>
      </c>
      <c r="B58" s="25" t="s">
        <v>80</v>
      </c>
      <c r="C58" s="26">
        <v>5940</v>
      </c>
      <c r="D58" s="26"/>
      <c r="E58" s="26"/>
      <c r="F58" s="26"/>
      <c r="G58" s="19">
        <f t="shared" si="0"/>
        <v>5940</v>
      </c>
      <c r="H58" s="26">
        <v>6100</v>
      </c>
      <c r="I58" s="19">
        <f t="shared" si="1"/>
        <v>12040</v>
      </c>
      <c r="J58" s="26"/>
      <c r="K58" s="26"/>
      <c r="L58" s="26"/>
      <c r="M58" s="19">
        <f t="shared" si="2"/>
        <v>12040</v>
      </c>
      <c r="N58" s="26"/>
    </row>
    <row r="59" spans="1:14" ht="18.75" customHeight="1">
      <c r="A59" s="24">
        <v>200550</v>
      </c>
      <c r="B59" s="25" t="s">
        <v>81</v>
      </c>
      <c r="C59" s="26">
        <v>5102291</v>
      </c>
      <c r="D59" s="26"/>
      <c r="E59" s="26"/>
      <c r="F59" s="26"/>
      <c r="G59" s="19">
        <f t="shared" si="0"/>
        <v>5102291</v>
      </c>
      <c r="H59" s="26">
        <v>2000</v>
      </c>
      <c r="I59" s="19">
        <f t="shared" si="1"/>
        <v>5104291</v>
      </c>
      <c r="J59" s="26"/>
      <c r="K59" s="26"/>
      <c r="L59" s="26"/>
      <c r="M59" s="19">
        <f t="shared" si="2"/>
        <v>5104291</v>
      </c>
      <c r="N59" s="26"/>
    </row>
    <row r="60" spans="1:14" ht="18.75" customHeight="1">
      <c r="A60" s="24">
        <v>200570</v>
      </c>
      <c r="B60" s="25" t="s">
        <v>82</v>
      </c>
      <c r="C60" s="26">
        <v>14176505</v>
      </c>
      <c r="D60" s="26"/>
      <c r="E60" s="26"/>
      <c r="F60" s="26"/>
      <c r="G60" s="19">
        <f t="shared" si="0"/>
        <v>14176505</v>
      </c>
      <c r="H60" s="26">
        <v>38500</v>
      </c>
      <c r="I60" s="19">
        <f t="shared" si="1"/>
        <v>14215005</v>
      </c>
      <c r="J60" s="26"/>
      <c r="K60" s="26"/>
      <c r="L60" s="26"/>
      <c r="M60" s="19">
        <f t="shared" si="2"/>
        <v>14215005</v>
      </c>
      <c r="N60" s="26"/>
    </row>
    <row r="61" spans="1:14" ht="18.75" customHeight="1">
      <c r="A61" s="24">
        <v>200576</v>
      </c>
      <c r="B61" s="25" t="s">
        <v>83</v>
      </c>
      <c r="C61" s="26">
        <v>444644</v>
      </c>
      <c r="D61" s="26">
        <v>69094</v>
      </c>
      <c r="E61" s="26"/>
      <c r="F61" s="26"/>
      <c r="G61" s="19">
        <f t="shared" si="0"/>
        <v>513738</v>
      </c>
      <c r="H61" s="26">
        <v>8800</v>
      </c>
      <c r="I61" s="19">
        <f t="shared" si="1"/>
        <v>522538</v>
      </c>
      <c r="J61" s="26"/>
      <c r="K61" s="26"/>
      <c r="L61" s="26"/>
      <c r="M61" s="19">
        <f t="shared" si="2"/>
        <v>522538</v>
      </c>
      <c r="N61" s="26"/>
    </row>
    <row r="62" spans="1:14" ht="18.75" customHeight="1">
      <c r="A62" s="24">
        <v>200577</v>
      </c>
      <c r="B62" s="25" t="s">
        <v>84</v>
      </c>
      <c r="C62" s="26">
        <v>35864585</v>
      </c>
      <c r="D62" s="26"/>
      <c r="E62" s="26"/>
      <c r="F62" s="26"/>
      <c r="G62" s="19">
        <f t="shared" si="0"/>
        <v>35864585</v>
      </c>
      <c r="H62" s="26">
        <v>373800</v>
      </c>
      <c r="I62" s="19">
        <f t="shared" si="1"/>
        <v>36238385</v>
      </c>
      <c r="J62" s="26"/>
      <c r="K62" s="26"/>
      <c r="L62" s="26"/>
      <c r="M62" s="19">
        <f t="shared" si="2"/>
        <v>36238385</v>
      </c>
      <c r="N62" s="26"/>
    </row>
    <row r="63" spans="1:14" ht="18.75" customHeight="1">
      <c r="A63" s="24">
        <v>200578</v>
      </c>
      <c r="B63" s="25" t="s">
        <v>85</v>
      </c>
      <c r="C63" s="26">
        <v>90890182</v>
      </c>
      <c r="D63" s="26"/>
      <c r="E63" s="26"/>
      <c r="F63" s="26">
        <v>4087220</v>
      </c>
      <c r="G63" s="19">
        <f t="shared" si="0"/>
        <v>94977402</v>
      </c>
      <c r="H63" s="26">
        <v>1554200</v>
      </c>
      <c r="I63" s="19">
        <f t="shared" si="1"/>
        <v>96531602</v>
      </c>
      <c r="J63" s="26"/>
      <c r="K63" s="26"/>
      <c r="L63" s="26">
        <v>45922154</v>
      </c>
      <c r="M63" s="19">
        <f t="shared" si="2"/>
        <v>50609448</v>
      </c>
      <c r="N63" s="26"/>
    </row>
    <row r="64" spans="1:14" ht="18.75" customHeight="1">
      <c r="A64" s="24">
        <v>200590</v>
      </c>
      <c r="B64" s="25" t="s">
        <v>86</v>
      </c>
      <c r="C64" s="26">
        <v>105940320</v>
      </c>
      <c r="D64" s="26"/>
      <c r="E64" s="26"/>
      <c r="F64" s="26">
        <v>10444390</v>
      </c>
      <c r="G64" s="19">
        <f t="shared" si="0"/>
        <v>116384710</v>
      </c>
      <c r="H64" s="26">
        <v>2854600</v>
      </c>
      <c r="I64" s="19">
        <f t="shared" si="1"/>
        <v>119239310</v>
      </c>
      <c r="J64" s="26"/>
      <c r="K64" s="26"/>
      <c r="L64" s="26">
        <v>101326454</v>
      </c>
      <c r="M64" s="19">
        <f t="shared" si="2"/>
        <v>17912856</v>
      </c>
      <c r="N64" s="26"/>
    </row>
    <row r="65" spans="1:14" ht="18.75" customHeight="1">
      <c r="A65" s="24">
        <v>200600</v>
      </c>
      <c r="B65" s="25" t="s">
        <v>87</v>
      </c>
      <c r="C65" s="26">
        <v>8283197</v>
      </c>
      <c r="D65" s="26"/>
      <c r="E65" s="26"/>
      <c r="F65" s="26">
        <v>977590</v>
      </c>
      <c r="G65" s="19">
        <f t="shared" si="0"/>
        <v>9260787</v>
      </c>
      <c r="H65" s="26">
        <v>31716400</v>
      </c>
      <c r="I65" s="19">
        <f t="shared" si="1"/>
        <v>40977187</v>
      </c>
      <c r="J65" s="26"/>
      <c r="K65" s="26"/>
      <c r="L65" s="26">
        <v>27503052</v>
      </c>
      <c r="M65" s="19">
        <f t="shared" si="2"/>
        <v>13474135</v>
      </c>
      <c r="N65" s="26"/>
    </row>
    <row r="66" spans="1:14" ht="18.75" customHeight="1">
      <c r="A66" s="24">
        <v>200610</v>
      </c>
      <c r="B66" s="25" t="s">
        <v>88</v>
      </c>
      <c r="C66" s="26">
        <v>3034876984</v>
      </c>
      <c r="D66" s="26">
        <v>6702778</v>
      </c>
      <c r="E66" s="26">
        <v>18463034</v>
      </c>
      <c r="F66" s="26">
        <v>108502580</v>
      </c>
      <c r="G66" s="19">
        <f t="shared" si="0"/>
        <v>3168545376</v>
      </c>
      <c r="H66" s="26">
        <v>60719352</v>
      </c>
      <c r="I66" s="19">
        <f t="shared" si="1"/>
        <v>3229264728</v>
      </c>
      <c r="J66" s="26"/>
      <c r="K66" s="26"/>
      <c r="L66" s="26"/>
      <c r="M66" s="19">
        <f t="shared" si="2"/>
        <v>3229264728</v>
      </c>
      <c r="N66" s="26"/>
    </row>
    <row r="67" spans="1:14" ht="18.75" customHeight="1">
      <c r="A67" s="24">
        <v>200620</v>
      </c>
      <c r="B67" s="25" t="s">
        <v>89</v>
      </c>
      <c r="C67" s="26">
        <v>43636314</v>
      </c>
      <c r="D67" s="26">
        <v>396936</v>
      </c>
      <c r="E67" s="26"/>
      <c r="F67" s="26">
        <v>156997</v>
      </c>
      <c r="G67" s="19">
        <f t="shared" si="0"/>
        <v>44190247</v>
      </c>
      <c r="H67" s="26">
        <v>1290020</v>
      </c>
      <c r="I67" s="19">
        <f t="shared" si="1"/>
        <v>45480267</v>
      </c>
      <c r="J67" s="26"/>
      <c r="K67" s="26"/>
      <c r="L67" s="26"/>
      <c r="M67" s="19">
        <f t="shared" si="2"/>
        <v>45480267</v>
      </c>
      <c r="N67" s="26"/>
    </row>
    <row r="68" spans="1:14" ht="18.75" customHeight="1">
      <c r="A68" s="24">
        <v>200630</v>
      </c>
      <c r="B68" s="25" t="s">
        <v>90</v>
      </c>
      <c r="C68" s="26">
        <v>1690200</v>
      </c>
      <c r="D68" s="26">
        <v>63870</v>
      </c>
      <c r="E68" s="26"/>
      <c r="F68" s="26">
        <v>1830</v>
      </c>
      <c r="G68" s="19">
        <f t="shared" si="0"/>
        <v>1755900</v>
      </c>
      <c r="H68" s="26">
        <v>71000</v>
      </c>
      <c r="I68" s="19">
        <f t="shared" si="1"/>
        <v>1826900</v>
      </c>
      <c r="J68" s="26"/>
      <c r="K68" s="26"/>
      <c r="L68" s="26"/>
      <c r="M68" s="19">
        <f t="shared" si="2"/>
        <v>1826900</v>
      </c>
      <c r="N68" s="26"/>
    </row>
    <row r="69" spans="1:14" ht="18.75" customHeight="1">
      <c r="A69" s="24">
        <v>200640</v>
      </c>
      <c r="B69" s="25" t="s">
        <v>91</v>
      </c>
      <c r="C69" s="26">
        <v>144121310</v>
      </c>
      <c r="D69" s="26">
        <v>64560</v>
      </c>
      <c r="E69" s="26">
        <v>40860</v>
      </c>
      <c r="F69" s="26">
        <v>57582</v>
      </c>
      <c r="G69" s="19">
        <f t="shared" si="0"/>
        <v>144284312</v>
      </c>
      <c r="H69" s="26">
        <v>1354300</v>
      </c>
      <c r="I69" s="19">
        <f t="shared" si="1"/>
        <v>145638612</v>
      </c>
      <c r="J69" s="26"/>
      <c r="K69" s="26"/>
      <c r="L69" s="26"/>
      <c r="M69" s="19">
        <f t="shared" si="2"/>
        <v>145638612</v>
      </c>
      <c r="N69" s="26"/>
    </row>
    <row r="70" spans="1:14" ht="18.75" customHeight="1">
      <c r="A70" s="24">
        <v>200650</v>
      </c>
      <c r="B70" s="25" t="s">
        <v>92</v>
      </c>
      <c r="C70" s="26">
        <v>167597182</v>
      </c>
      <c r="D70" s="26">
        <v>75300</v>
      </c>
      <c r="E70" s="26">
        <v>58780</v>
      </c>
      <c r="F70" s="26">
        <v>84381</v>
      </c>
      <c r="G70" s="19">
        <f t="shared" si="0"/>
        <v>167815643</v>
      </c>
      <c r="H70" s="26">
        <v>958800</v>
      </c>
      <c r="I70" s="19">
        <f t="shared" si="1"/>
        <v>168774443</v>
      </c>
      <c r="J70" s="26"/>
      <c r="K70" s="26"/>
      <c r="L70" s="26"/>
      <c r="M70" s="19">
        <f t="shared" si="2"/>
        <v>168774443</v>
      </c>
      <c r="N70" s="26"/>
    </row>
    <row r="71" spans="1:14" ht="18.75" customHeight="1">
      <c r="A71" s="24">
        <v>200660</v>
      </c>
      <c r="B71" s="25" t="s">
        <v>93</v>
      </c>
      <c r="C71" s="26">
        <v>119978769</v>
      </c>
      <c r="D71" s="26">
        <v>718715</v>
      </c>
      <c r="E71" s="26">
        <v>1099791</v>
      </c>
      <c r="F71" s="26">
        <v>1566482</v>
      </c>
      <c r="G71" s="19">
        <f t="shared" si="0"/>
        <v>123363757</v>
      </c>
      <c r="H71" s="26">
        <v>5291800</v>
      </c>
      <c r="I71" s="19">
        <f t="shared" si="1"/>
        <v>128655557</v>
      </c>
      <c r="J71" s="26"/>
      <c r="K71" s="26"/>
      <c r="L71" s="26"/>
      <c r="M71" s="19">
        <f t="shared" si="2"/>
        <v>128655557</v>
      </c>
      <c r="N71" s="26"/>
    </row>
    <row r="72" spans="1:14" ht="18.75" customHeight="1">
      <c r="A72" s="24">
        <v>200665</v>
      </c>
      <c r="B72" s="25" t="s">
        <v>94</v>
      </c>
      <c r="C72" s="26">
        <v>36948</v>
      </c>
      <c r="D72" s="26"/>
      <c r="E72" s="26"/>
      <c r="F72" s="26"/>
      <c r="G72" s="19">
        <f t="shared" si="0"/>
        <v>36948</v>
      </c>
      <c r="H72" s="26"/>
      <c r="I72" s="19">
        <f t="shared" si="1"/>
        <v>36948</v>
      </c>
      <c r="J72" s="26"/>
      <c r="K72" s="26"/>
      <c r="L72" s="26">
        <v>33769</v>
      </c>
      <c r="M72" s="19">
        <f t="shared" si="2"/>
        <v>3179</v>
      </c>
      <c r="N72" s="26"/>
    </row>
    <row r="73" spans="1:14" ht="18.75" customHeight="1">
      <c r="A73" s="24">
        <v>200675</v>
      </c>
      <c r="B73" s="25" t="s">
        <v>95</v>
      </c>
      <c r="C73" s="26">
        <v>21229</v>
      </c>
      <c r="D73" s="26"/>
      <c r="E73" s="26"/>
      <c r="F73" s="26"/>
      <c r="G73" s="19">
        <f t="shared" si="0"/>
        <v>21229</v>
      </c>
      <c r="H73" s="26"/>
      <c r="I73" s="19">
        <f t="shared" si="1"/>
        <v>21229</v>
      </c>
      <c r="J73" s="26"/>
      <c r="K73" s="26"/>
      <c r="L73" s="26">
        <v>14685</v>
      </c>
      <c r="M73" s="19">
        <f t="shared" si="2"/>
        <v>6544</v>
      </c>
      <c r="N73" s="26"/>
    </row>
    <row r="74" spans="1:14" ht="18.75" customHeight="1">
      <c r="A74" s="24">
        <v>200680</v>
      </c>
      <c r="B74" s="25" t="s">
        <v>96</v>
      </c>
      <c r="C74" s="26">
        <v>395997901</v>
      </c>
      <c r="D74" s="26">
        <v>2786113</v>
      </c>
      <c r="E74" s="26">
        <v>3011569</v>
      </c>
      <c r="F74" s="26">
        <v>1155829</v>
      </c>
      <c r="G74" s="19">
        <f t="shared" si="0"/>
        <v>402951412</v>
      </c>
      <c r="H74" s="26">
        <v>2449900</v>
      </c>
      <c r="I74" s="19">
        <f t="shared" si="1"/>
        <v>405401312</v>
      </c>
      <c r="J74" s="26"/>
      <c r="K74" s="26"/>
      <c r="L74" s="26"/>
      <c r="M74" s="19">
        <f t="shared" si="2"/>
        <v>405401312</v>
      </c>
      <c r="N74" s="26"/>
    </row>
    <row r="75" spans="1:14" ht="18.75" customHeight="1">
      <c r="A75" s="24">
        <v>200690</v>
      </c>
      <c r="B75" s="25" t="s">
        <v>97</v>
      </c>
      <c r="C75" s="26">
        <v>22260678</v>
      </c>
      <c r="D75" s="26">
        <v>43772</v>
      </c>
      <c r="E75" s="26"/>
      <c r="F75" s="26"/>
      <c r="G75" s="19">
        <f aca="true" t="shared" si="3" ref="G75:G138">+C75+D75+E75+F75</f>
        <v>22304450</v>
      </c>
      <c r="H75" s="26">
        <v>4600</v>
      </c>
      <c r="I75" s="19">
        <f aca="true" t="shared" si="4" ref="I75:I138">+G75+H75</f>
        <v>22309050</v>
      </c>
      <c r="J75" s="26"/>
      <c r="K75" s="26"/>
      <c r="L75" s="26"/>
      <c r="M75" s="19">
        <f aca="true" t="shared" si="5" ref="M75:M138">+I75+J75+K75-L75</f>
        <v>22309050</v>
      </c>
      <c r="N75" s="26"/>
    </row>
    <row r="76" spans="1:14" ht="18.75" customHeight="1">
      <c r="A76" s="24">
        <v>200691</v>
      </c>
      <c r="B76" s="25" t="s">
        <v>98</v>
      </c>
      <c r="C76" s="26">
        <v>108520</v>
      </c>
      <c r="D76" s="26"/>
      <c r="E76" s="26"/>
      <c r="F76" s="26"/>
      <c r="G76" s="19">
        <f t="shared" si="3"/>
        <v>108520</v>
      </c>
      <c r="H76" s="26"/>
      <c r="I76" s="19">
        <f t="shared" si="4"/>
        <v>108520</v>
      </c>
      <c r="J76" s="26"/>
      <c r="K76" s="26"/>
      <c r="L76" s="26"/>
      <c r="M76" s="19">
        <f t="shared" si="5"/>
        <v>108520</v>
      </c>
      <c r="N76" s="26"/>
    </row>
    <row r="77" spans="1:14" ht="18.75" customHeight="1">
      <c r="A77" s="24">
        <v>200710</v>
      </c>
      <c r="B77" s="25" t="s">
        <v>99</v>
      </c>
      <c r="C77" s="26">
        <v>1229062</v>
      </c>
      <c r="D77" s="26">
        <v>53260</v>
      </c>
      <c r="E77" s="26"/>
      <c r="F77" s="26">
        <v>30449</v>
      </c>
      <c r="G77" s="19">
        <f t="shared" si="3"/>
        <v>1312771</v>
      </c>
      <c r="H77" s="26">
        <v>10800</v>
      </c>
      <c r="I77" s="19">
        <f t="shared" si="4"/>
        <v>1323571</v>
      </c>
      <c r="J77" s="26"/>
      <c r="K77" s="26"/>
      <c r="L77" s="26"/>
      <c r="M77" s="19">
        <f t="shared" si="5"/>
        <v>1323571</v>
      </c>
      <c r="N77" s="26"/>
    </row>
    <row r="78" spans="1:14" ht="18.75" customHeight="1">
      <c r="A78" s="24">
        <v>200720</v>
      </c>
      <c r="B78" s="25" t="s">
        <v>100</v>
      </c>
      <c r="C78" s="26">
        <v>36488555</v>
      </c>
      <c r="D78" s="26">
        <v>37110</v>
      </c>
      <c r="E78" s="26">
        <v>65465</v>
      </c>
      <c r="F78" s="26">
        <v>5732953</v>
      </c>
      <c r="G78" s="19">
        <f t="shared" si="3"/>
        <v>42324083</v>
      </c>
      <c r="H78" s="26">
        <v>1347800</v>
      </c>
      <c r="I78" s="19">
        <f t="shared" si="4"/>
        <v>43671883</v>
      </c>
      <c r="J78" s="26"/>
      <c r="K78" s="26"/>
      <c r="L78" s="26"/>
      <c r="M78" s="19">
        <f t="shared" si="5"/>
        <v>43671883</v>
      </c>
      <c r="N78" s="26"/>
    </row>
    <row r="79" spans="1:14" ht="18.75" customHeight="1">
      <c r="A79" s="24">
        <v>200730</v>
      </c>
      <c r="B79" s="25" t="s">
        <v>101</v>
      </c>
      <c r="C79" s="26">
        <v>11092311</v>
      </c>
      <c r="D79" s="26">
        <v>9372</v>
      </c>
      <c r="E79" s="26">
        <v>10270</v>
      </c>
      <c r="F79" s="26"/>
      <c r="G79" s="19">
        <f t="shared" si="3"/>
        <v>11111953</v>
      </c>
      <c r="H79" s="26">
        <v>1357590</v>
      </c>
      <c r="I79" s="19">
        <f t="shared" si="4"/>
        <v>12469543</v>
      </c>
      <c r="J79" s="26"/>
      <c r="K79" s="26"/>
      <c r="L79" s="26"/>
      <c r="M79" s="19">
        <f t="shared" si="5"/>
        <v>12469543</v>
      </c>
      <c r="N79" s="26"/>
    </row>
    <row r="80" spans="1:14" ht="18.75" customHeight="1">
      <c r="A80" s="24">
        <v>200740</v>
      </c>
      <c r="B80" s="25" t="s">
        <v>102</v>
      </c>
      <c r="C80" s="26">
        <v>5525</v>
      </c>
      <c r="D80" s="26"/>
      <c r="E80" s="26"/>
      <c r="F80" s="26"/>
      <c r="G80" s="19">
        <f t="shared" si="3"/>
        <v>5525</v>
      </c>
      <c r="H80" s="26">
        <v>627300</v>
      </c>
      <c r="I80" s="19">
        <f t="shared" si="4"/>
        <v>632825</v>
      </c>
      <c r="J80" s="26"/>
      <c r="K80" s="26"/>
      <c r="L80" s="26"/>
      <c r="M80" s="19">
        <f t="shared" si="5"/>
        <v>632825</v>
      </c>
      <c r="N80" s="26"/>
    </row>
    <row r="81" spans="1:14" ht="18.75" customHeight="1">
      <c r="A81" s="24">
        <v>200750</v>
      </c>
      <c r="B81" s="25" t="s">
        <v>103</v>
      </c>
      <c r="C81" s="26">
        <v>110801</v>
      </c>
      <c r="D81" s="26">
        <v>20897</v>
      </c>
      <c r="E81" s="26"/>
      <c r="F81" s="26"/>
      <c r="G81" s="19">
        <f t="shared" si="3"/>
        <v>131698</v>
      </c>
      <c r="H81" s="26">
        <v>47200</v>
      </c>
      <c r="I81" s="19">
        <f t="shared" si="4"/>
        <v>178898</v>
      </c>
      <c r="J81" s="26"/>
      <c r="K81" s="26"/>
      <c r="L81" s="26"/>
      <c r="M81" s="19">
        <f t="shared" si="5"/>
        <v>178898</v>
      </c>
      <c r="N81" s="26"/>
    </row>
    <row r="82" spans="1:14" ht="18.75" customHeight="1">
      <c r="A82" s="24">
        <v>200755</v>
      </c>
      <c r="B82" s="25" t="s">
        <v>104</v>
      </c>
      <c r="C82" s="26">
        <v>213532</v>
      </c>
      <c r="D82" s="26"/>
      <c r="E82" s="26"/>
      <c r="F82" s="26"/>
      <c r="G82" s="19">
        <f t="shared" si="3"/>
        <v>213532</v>
      </c>
      <c r="H82" s="26"/>
      <c r="I82" s="19">
        <f t="shared" si="4"/>
        <v>213532</v>
      </c>
      <c r="J82" s="26"/>
      <c r="K82" s="26"/>
      <c r="L82" s="26">
        <v>14702</v>
      </c>
      <c r="M82" s="19">
        <f t="shared" si="5"/>
        <v>198830</v>
      </c>
      <c r="N82" s="26"/>
    </row>
    <row r="83" spans="1:14" ht="18.75" customHeight="1">
      <c r="A83" s="24">
        <v>200760</v>
      </c>
      <c r="B83" s="25" t="s">
        <v>105</v>
      </c>
      <c r="C83" s="26">
        <v>83819280</v>
      </c>
      <c r="D83" s="26">
        <v>1845240</v>
      </c>
      <c r="E83" s="26">
        <v>371253</v>
      </c>
      <c r="F83" s="26">
        <v>2057843</v>
      </c>
      <c r="G83" s="19">
        <f t="shared" si="3"/>
        <v>88093616</v>
      </c>
      <c r="H83" s="26">
        <v>9168400</v>
      </c>
      <c r="I83" s="19">
        <f t="shared" si="4"/>
        <v>97262016</v>
      </c>
      <c r="J83" s="26"/>
      <c r="K83" s="26"/>
      <c r="L83" s="26"/>
      <c r="M83" s="19">
        <f t="shared" si="5"/>
        <v>97262016</v>
      </c>
      <c r="N83" s="26"/>
    </row>
    <row r="84" spans="1:14" ht="18.75" customHeight="1">
      <c r="A84" s="24">
        <v>200770</v>
      </c>
      <c r="B84" s="25" t="s">
        <v>106</v>
      </c>
      <c r="C84" s="26">
        <v>1288185</v>
      </c>
      <c r="D84" s="26">
        <v>102559</v>
      </c>
      <c r="E84" s="26">
        <v>131932</v>
      </c>
      <c r="F84" s="26"/>
      <c r="G84" s="19">
        <f t="shared" si="3"/>
        <v>1522676</v>
      </c>
      <c r="H84" s="26">
        <v>74000</v>
      </c>
      <c r="I84" s="19">
        <f t="shared" si="4"/>
        <v>1596676</v>
      </c>
      <c r="J84" s="26"/>
      <c r="K84" s="26"/>
      <c r="L84" s="26"/>
      <c r="M84" s="19">
        <f t="shared" si="5"/>
        <v>1596676</v>
      </c>
      <c r="N84" s="26"/>
    </row>
    <row r="85" spans="1:14" ht="18.75" customHeight="1">
      <c r="A85" s="24">
        <v>200780</v>
      </c>
      <c r="B85" s="25" t="s">
        <v>107</v>
      </c>
      <c r="C85" s="26">
        <v>35645683</v>
      </c>
      <c r="D85" s="26">
        <v>1466581</v>
      </c>
      <c r="E85" s="26">
        <v>349644</v>
      </c>
      <c r="F85" s="26">
        <v>2342060</v>
      </c>
      <c r="G85" s="19">
        <f t="shared" si="3"/>
        <v>39803968</v>
      </c>
      <c r="H85" s="26">
        <v>432800</v>
      </c>
      <c r="I85" s="19">
        <f t="shared" si="4"/>
        <v>40236768</v>
      </c>
      <c r="J85" s="26"/>
      <c r="K85" s="26"/>
      <c r="L85" s="26"/>
      <c r="M85" s="19">
        <f t="shared" si="5"/>
        <v>40236768</v>
      </c>
      <c r="N85" s="26"/>
    </row>
    <row r="86" spans="1:14" ht="18.75" customHeight="1">
      <c r="A86" s="24">
        <v>200820</v>
      </c>
      <c r="B86" s="25" t="s">
        <v>108</v>
      </c>
      <c r="C86" s="26">
        <v>2552852</v>
      </c>
      <c r="D86" s="26"/>
      <c r="E86" s="26">
        <v>40018</v>
      </c>
      <c r="F86" s="26">
        <v>42029</v>
      </c>
      <c r="G86" s="19">
        <f t="shared" si="3"/>
        <v>2634899</v>
      </c>
      <c r="H86" s="26">
        <v>143300</v>
      </c>
      <c r="I86" s="19">
        <f t="shared" si="4"/>
        <v>2778199</v>
      </c>
      <c r="J86" s="26"/>
      <c r="K86" s="26"/>
      <c r="L86" s="26"/>
      <c r="M86" s="19">
        <f t="shared" si="5"/>
        <v>2778199</v>
      </c>
      <c r="N86" s="26"/>
    </row>
    <row r="87" spans="1:14" ht="18.75" customHeight="1">
      <c r="A87" s="24">
        <v>200840</v>
      </c>
      <c r="B87" s="25" t="s">
        <v>109</v>
      </c>
      <c r="C87" s="26">
        <v>10404726</v>
      </c>
      <c r="D87" s="26">
        <v>8270</v>
      </c>
      <c r="E87" s="26">
        <v>28360</v>
      </c>
      <c r="F87" s="26"/>
      <c r="G87" s="19">
        <f t="shared" si="3"/>
        <v>10441356</v>
      </c>
      <c r="H87" s="26">
        <v>123900</v>
      </c>
      <c r="I87" s="19">
        <f t="shared" si="4"/>
        <v>10565256</v>
      </c>
      <c r="J87" s="26"/>
      <c r="K87" s="26"/>
      <c r="L87" s="26"/>
      <c r="M87" s="19">
        <f t="shared" si="5"/>
        <v>10565256</v>
      </c>
      <c r="N87" s="26"/>
    </row>
    <row r="88" spans="1:14" ht="18.75" customHeight="1">
      <c r="A88" s="24">
        <v>200841</v>
      </c>
      <c r="B88" s="25" t="s">
        <v>110</v>
      </c>
      <c r="C88" s="26">
        <v>7959320</v>
      </c>
      <c r="D88" s="26">
        <v>139395</v>
      </c>
      <c r="E88" s="26">
        <v>22800</v>
      </c>
      <c r="F88" s="26">
        <v>123875</v>
      </c>
      <c r="G88" s="19">
        <f t="shared" si="3"/>
        <v>8245390</v>
      </c>
      <c r="H88" s="26">
        <v>24000</v>
      </c>
      <c r="I88" s="19">
        <f t="shared" si="4"/>
        <v>8269390</v>
      </c>
      <c r="J88" s="26"/>
      <c r="K88" s="26"/>
      <c r="L88" s="26"/>
      <c r="M88" s="19">
        <f t="shared" si="5"/>
        <v>8269390</v>
      </c>
      <c r="N88" s="26"/>
    </row>
    <row r="89" spans="1:14" ht="18.75" customHeight="1">
      <c r="A89" s="24">
        <v>200842</v>
      </c>
      <c r="B89" s="25" t="s">
        <v>111</v>
      </c>
      <c r="C89" s="26">
        <v>33650144</v>
      </c>
      <c r="D89" s="26"/>
      <c r="E89" s="26"/>
      <c r="F89" s="26">
        <v>1900</v>
      </c>
      <c r="G89" s="19">
        <f t="shared" si="3"/>
        <v>33652044</v>
      </c>
      <c r="H89" s="26">
        <v>340700</v>
      </c>
      <c r="I89" s="19">
        <f t="shared" si="4"/>
        <v>33992744</v>
      </c>
      <c r="J89" s="26"/>
      <c r="K89" s="26"/>
      <c r="L89" s="26"/>
      <c r="M89" s="19">
        <f t="shared" si="5"/>
        <v>33992744</v>
      </c>
      <c r="N89" s="26"/>
    </row>
    <row r="90" spans="1:14" ht="18.75" customHeight="1">
      <c r="A90" s="24">
        <v>200843</v>
      </c>
      <c r="B90" s="25" t="s">
        <v>112</v>
      </c>
      <c r="C90" s="26">
        <v>32439414</v>
      </c>
      <c r="D90" s="26">
        <v>848547</v>
      </c>
      <c r="E90" s="26">
        <v>45760</v>
      </c>
      <c r="F90" s="26">
        <v>32296</v>
      </c>
      <c r="G90" s="19">
        <f t="shared" si="3"/>
        <v>33366017</v>
      </c>
      <c r="H90" s="26">
        <v>528900</v>
      </c>
      <c r="I90" s="19">
        <f t="shared" si="4"/>
        <v>33894917</v>
      </c>
      <c r="J90" s="26"/>
      <c r="K90" s="26"/>
      <c r="L90" s="26"/>
      <c r="M90" s="19">
        <f t="shared" si="5"/>
        <v>33894917</v>
      </c>
      <c r="N90" s="26"/>
    </row>
    <row r="91" spans="1:14" ht="18.75" customHeight="1">
      <c r="A91" s="24">
        <v>200844</v>
      </c>
      <c r="B91" s="25" t="s">
        <v>113</v>
      </c>
      <c r="C91" s="26">
        <v>1800752</v>
      </c>
      <c r="D91" s="26">
        <v>53143</v>
      </c>
      <c r="E91" s="26">
        <v>31720</v>
      </c>
      <c r="F91" s="26"/>
      <c r="G91" s="19">
        <f t="shared" si="3"/>
        <v>1885615</v>
      </c>
      <c r="H91" s="26">
        <v>153100</v>
      </c>
      <c r="I91" s="19">
        <f t="shared" si="4"/>
        <v>2038715</v>
      </c>
      <c r="J91" s="26"/>
      <c r="K91" s="26"/>
      <c r="L91" s="26"/>
      <c r="M91" s="19">
        <f t="shared" si="5"/>
        <v>2038715</v>
      </c>
      <c r="N91" s="26"/>
    </row>
    <row r="92" spans="1:14" ht="18.75" customHeight="1">
      <c r="A92" s="24">
        <v>200850</v>
      </c>
      <c r="B92" s="25" t="s">
        <v>114</v>
      </c>
      <c r="C92" s="26">
        <v>19154723</v>
      </c>
      <c r="D92" s="26">
        <v>68147</v>
      </c>
      <c r="E92" s="26">
        <v>69756</v>
      </c>
      <c r="F92" s="26">
        <v>17426</v>
      </c>
      <c r="G92" s="19">
        <f t="shared" si="3"/>
        <v>19310052</v>
      </c>
      <c r="H92" s="26">
        <v>583700</v>
      </c>
      <c r="I92" s="19">
        <f t="shared" si="4"/>
        <v>19893752</v>
      </c>
      <c r="J92" s="26"/>
      <c r="K92" s="26"/>
      <c r="L92" s="26"/>
      <c r="M92" s="19">
        <f t="shared" si="5"/>
        <v>19893752</v>
      </c>
      <c r="N92" s="26"/>
    </row>
    <row r="93" spans="1:14" ht="18.75" customHeight="1">
      <c r="A93" s="24">
        <v>200870</v>
      </c>
      <c r="B93" s="25" t="s">
        <v>115</v>
      </c>
      <c r="C93" s="26">
        <v>271875173</v>
      </c>
      <c r="D93" s="26">
        <v>4913597</v>
      </c>
      <c r="E93" s="26">
        <v>3548568</v>
      </c>
      <c r="F93" s="26">
        <v>1420162</v>
      </c>
      <c r="G93" s="19">
        <f t="shared" si="3"/>
        <v>281757500</v>
      </c>
      <c r="H93" s="26">
        <v>1307012</v>
      </c>
      <c r="I93" s="19">
        <f t="shared" si="4"/>
        <v>283064512</v>
      </c>
      <c r="J93" s="26"/>
      <c r="K93" s="26"/>
      <c r="L93" s="26"/>
      <c r="M93" s="19">
        <f t="shared" si="5"/>
        <v>283064512</v>
      </c>
      <c r="N93" s="26"/>
    </row>
    <row r="94" spans="1:14" ht="18.75" customHeight="1">
      <c r="A94" s="24">
        <v>200880</v>
      </c>
      <c r="B94" s="25" t="s">
        <v>116</v>
      </c>
      <c r="C94" s="26">
        <v>12742897</v>
      </c>
      <c r="D94" s="26">
        <v>282766</v>
      </c>
      <c r="E94" s="26">
        <v>121824</v>
      </c>
      <c r="F94" s="26">
        <v>856</v>
      </c>
      <c r="G94" s="19">
        <f t="shared" si="3"/>
        <v>13148343</v>
      </c>
      <c r="H94" s="26">
        <v>40300</v>
      </c>
      <c r="I94" s="19">
        <f t="shared" si="4"/>
        <v>13188643</v>
      </c>
      <c r="J94" s="26"/>
      <c r="K94" s="26"/>
      <c r="L94" s="26"/>
      <c r="M94" s="19">
        <f t="shared" si="5"/>
        <v>13188643</v>
      </c>
      <c r="N94" s="26"/>
    </row>
    <row r="95" spans="1:14" ht="18.75" customHeight="1">
      <c r="A95" s="24">
        <v>200890</v>
      </c>
      <c r="B95" s="25" t="s">
        <v>117</v>
      </c>
      <c r="C95" s="26">
        <v>11821140</v>
      </c>
      <c r="D95" s="26">
        <v>47447</v>
      </c>
      <c r="E95" s="26"/>
      <c r="F95" s="26">
        <v>50776</v>
      </c>
      <c r="G95" s="19">
        <f t="shared" si="3"/>
        <v>11919363</v>
      </c>
      <c r="H95" s="26">
        <v>49700</v>
      </c>
      <c r="I95" s="19">
        <f t="shared" si="4"/>
        <v>11969063</v>
      </c>
      <c r="J95" s="26"/>
      <c r="K95" s="26"/>
      <c r="L95" s="26"/>
      <c r="M95" s="19">
        <f t="shared" si="5"/>
        <v>11969063</v>
      </c>
      <c r="N95" s="26"/>
    </row>
    <row r="96" spans="1:14" ht="18.75" customHeight="1">
      <c r="A96" s="24">
        <v>200900</v>
      </c>
      <c r="B96" s="25" t="s">
        <v>118</v>
      </c>
      <c r="C96" s="26">
        <v>315979</v>
      </c>
      <c r="D96" s="26"/>
      <c r="E96" s="26"/>
      <c r="F96" s="26"/>
      <c r="G96" s="19">
        <f t="shared" si="3"/>
        <v>315979</v>
      </c>
      <c r="H96" s="26">
        <v>3700</v>
      </c>
      <c r="I96" s="19">
        <f t="shared" si="4"/>
        <v>319679</v>
      </c>
      <c r="J96" s="26"/>
      <c r="K96" s="26"/>
      <c r="L96" s="26"/>
      <c r="M96" s="19">
        <f t="shared" si="5"/>
        <v>319679</v>
      </c>
      <c r="N96" s="26"/>
    </row>
    <row r="97" spans="1:14" ht="18.75" customHeight="1">
      <c r="A97" s="24">
        <v>200910</v>
      </c>
      <c r="B97" s="25" t="s">
        <v>119</v>
      </c>
      <c r="C97" s="26">
        <v>197986873</v>
      </c>
      <c r="D97" s="26">
        <v>463893</v>
      </c>
      <c r="E97" s="26">
        <v>1555131</v>
      </c>
      <c r="F97" s="26">
        <v>280848</v>
      </c>
      <c r="G97" s="19">
        <f t="shared" si="3"/>
        <v>200286745</v>
      </c>
      <c r="H97" s="26">
        <v>2862900</v>
      </c>
      <c r="I97" s="19">
        <f t="shared" si="4"/>
        <v>203149645</v>
      </c>
      <c r="J97" s="26"/>
      <c r="K97" s="26"/>
      <c r="L97" s="26"/>
      <c r="M97" s="19">
        <f t="shared" si="5"/>
        <v>203149645</v>
      </c>
      <c r="N97" s="26"/>
    </row>
    <row r="98" spans="1:14" ht="18.75" customHeight="1">
      <c r="A98" s="24">
        <v>200940</v>
      </c>
      <c r="B98" s="25" t="s">
        <v>120</v>
      </c>
      <c r="C98" s="26">
        <v>4090846</v>
      </c>
      <c r="D98" s="26">
        <v>26080</v>
      </c>
      <c r="E98" s="26">
        <v>56340</v>
      </c>
      <c r="F98" s="26"/>
      <c r="G98" s="19">
        <f t="shared" si="3"/>
        <v>4173266</v>
      </c>
      <c r="H98" s="26">
        <v>10700</v>
      </c>
      <c r="I98" s="19">
        <f t="shared" si="4"/>
        <v>4183966</v>
      </c>
      <c r="J98" s="26"/>
      <c r="K98" s="26"/>
      <c r="L98" s="26"/>
      <c r="M98" s="19">
        <f t="shared" si="5"/>
        <v>4183966</v>
      </c>
      <c r="N98" s="26"/>
    </row>
    <row r="99" spans="1:14" ht="18.75" customHeight="1">
      <c r="A99" s="24">
        <v>200950</v>
      </c>
      <c r="B99" s="25" t="s">
        <v>121</v>
      </c>
      <c r="C99" s="26">
        <v>7893451</v>
      </c>
      <c r="D99" s="26">
        <v>25620</v>
      </c>
      <c r="E99" s="26">
        <v>113256</v>
      </c>
      <c r="F99" s="26">
        <v>4341</v>
      </c>
      <c r="G99" s="19">
        <f t="shared" si="3"/>
        <v>8036668</v>
      </c>
      <c r="H99" s="26">
        <v>99600</v>
      </c>
      <c r="I99" s="19">
        <f t="shared" si="4"/>
        <v>8136268</v>
      </c>
      <c r="J99" s="26"/>
      <c r="K99" s="26"/>
      <c r="L99" s="26"/>
      <c r="M99" s="19">
        <f t="shared" si="5"/>
        <v>8136268</v>
      </c>
      <c r="N99" s="26"/>
    </row>
    <row r="100" spans="1:14" ht="18.75" customHeight="1">
      <c r="A100" s="24">
        <v>200960</v>
      </c>
      <c r="B100" s="25" t="s">
        <v>122</v>
      </c>
      <c r="C100" s="26">
        <v>156250523</v>
      </c>
      <c r="D100" s="26">
        <v>2655270</v>
      </c>
      <c r="E100" s="26">
        <v>3014876</v>
      </c>
      <c r="F100" s="26">
        <v>2200696</v>
      </c>
      <c r="G100" s="19">
        <f t="shared" si="3"/>
        <v>164121365</v>
      </c>
      <c r="H100" s="26">
        <v>4552000</v>
      </c>
      <c r="I100" s="19">
        <f t="shared" si="4"/>
        <v>168673365</v>
      </c>
      <c r="J100" s="26"/>
      <c r="K100" s="26"/>
      <c r="L100" s="26"/>
      <c r="M100" s="19">
        <f t="shared" si="5"/>
        <v>168673365</v>
      </c>
      <c r="N100" s="26"/>
    </row>
    <row r="101" spans="1:14" ht="18.75" customHeight="1">
      <c r="A101" s="24">
        <v>200980</v>
      </c>
      <c r="B101" s="25" t="s">
        <v>123</v>
      </c>
      <c r="C101" s="26">
        <v>13304</v>
      </c>
      <c r="D101" s="26"/>
      <c r="E101" s="26"/>
      <c r="F101" s="26"/>
      <c r="G101" s="19">
        <f t="shared" si="3"/>
        <v>13304</v>
      </c>
      <c r="H101" s="26">
        <v>34300</v>
      </c>
      <c r="I101" s="19">
        <f t="shared" si="4"/>
        <v>47604</v>
      </c>
      <c r="J101" s="26"/>
      <c r="K101" s="26"/>
      <c r="L101" s="26"/>
      <c r="M101" s="19">
        <f t="shared" si="5"/>
        <v>47604</v>
      </c>
      <c r="N101" s="26"/>
    </row>
    <row r="102" spans="1:14" ht="18.75" customHeight="1">
      <c r="A102" s="24">
        <v>200985</v>
      </c>
      <c r="B102" s="25" t="s">
        <v>124</v>
      </c>
      <c r="C102" s="26">
        <v>65052</v>
      </c>
      <c r="D102" s="26"/>
      <c r="E102" s="26"/>
      <c r="F102" s="26"/>
      <c r="G102" s="19">
        <f t="shared" si="3"/>
        <v>65052</v>
      </c>
      <c r="H102" s="26">
        <v>13700</v>
      </c>
      <c r="I102" s="19">
        <f t="shared" si="4"/>
        <v>78752</v>
      </c>
      <c r="J102" s="26"/>
      <c r="K102" s="26"/>
      <c r="L102" s="26">
        <v>55790</v>
      </c>
      <c r="M102" s="19">
        <f t="shared" si="5"/>
        <v>22962</v>
      </c>
      <c r="N102" s="26"/>
    </row>
    <row r="103" spans="1:14" ht="18.75" customHeight="1">
      <c r="A103" s="24">
        <v>200986</v>
      </c>
      <c r="B103" s="25" t="s">
        <v>125</v>
      </c>
      <c r="C103" s="26">
        <v>39928369</v>
      </c>
      <c r="D103" s="26">
        <v>66564</v>
      </c>
      <c r="E103" s="26"/>
      <c r="F103" s="26">
        <v>2772155</v>
      </c>
      <c r="G103" s="19">
        <f t="shared" si="3"/>
        <v>42767088</v>
      </c>
      <c r="H103" s="26">
        <v>1770900</v>
      </c>
      <c r="I103" s="19">
        <f t="shared" si="4"/>
        <v>44537988</v>
      </c>
      <c r="J103" s="26"/>
      <c r="K103" s="26"/>
      <c r="L103" s="26">
        <v>37567912</v>
      </c>
      <c r="M103" s="19">
        <f t="shared" si="5"/>
        <v>6970076</v>
      </c>
      <c r="N103" s="26"/>
    </row>
    <row r="104" spans="1:14" ht="18.75" customHeight="1">
      <c r="A104" s="24">
        <v>200987</v>
      </c>
      <c r="B104" s="25" t="s">
        <v>126</v>
      </c>
      <c r="C104" s="26">
        <v>95038</v>
      </c>
      <c r="D104" s="26"/>
      <c r="E104" s="26"/>
      <c r="F104" s="26"/>
      <c r="G104" s="19">
        <f t="shared" si="3"/>
        <v>95038</v>
      </c>
      <c r="H104" s="26">
        <v>5000</v>
      </c>
      <c r="I104" s="19">
        <f t="shared" si="4"/>
        <v>100038</v>
      </c>
      <c r="J104" s="26"/>
      <c r="K104" s="26"/>
      <c r="L104" s="26">
        <v>64184</v>
      </c>
      <c r="M104" s="19">
        <f t="shared" si="5"/>
        <v>35854</v>
      </c>
      <c r="N104" s="26"/>
    </row>
    <row r="105" spans="1:14" ht="18.75" customHeight="1">
      <c r="A105" s="24">
        <v>200990</v>
      </c>
      <c r="B105" s="25" t="s">
        <v>127</v>
      </c>
      <c r="C105" s="26">
        <v>12546698</v>
      </c>
      <c r="D105" s="26">
        <v>34990</v>
      </c>
      <c r="E105" s="26"/>
      <c r="F105" s="26">
        <v>23626</v>
      </c>
      <c r="G105" s="19">
        <f t="shared" si="3"/>
        <v>12605314</v>
      </c>
      <c r="H105" s="26">
        <v>225720</v>
      </c>
      <c r="I105" s="19">
        <f t="shared" si="4"/>
        <v>12831034</v>
      </c>
      <c r="J105" s="26"/>
      <c r="K105" s="26"/>
      <c r="L105" s="26"/>
      <c r="M105" s="19">
        <f t="shared" si="5"/>
        <v>12831034</v>
      </c>
      <c r="N105" s="26"/>
    </row>
    <row r="106" spans="1:14" ht="18.75" customHeight="1">
      <c r="A106" s="24">
        <v>201000</v>
      </c>
      <c r="B106" s="25" t="s">
        <v>128</v>
      </c>
      <c r="C106" s="26">
        <v>2307085</v>
      </c>
      <c r="D106" s="26"/>
      <c r="E106" s="26"/>
      <c r="F106" s="26"/>
      <c r="G106" s="19">
        <f t="shared" si="3"/>
        <v>2307085</v>
      </c>
      <c r="H106" s="26">
        <v>78700</v>
      </c>
      <c r="I106" s="19">
        <f t="shared" si="4"/>
        <v>2385785</v>
      </c>
      <c r="J106" s="26"/>
      <c r="K106" s="26"/>
      <c r="L106" s="26"/>
      <c r="M106" s="19">
        <f t="shared" si="5"/>
        <v>2385785</v>
      </c>
      <c r="N106" s="26"/>
    </row>
    <row r="107" spans="1:14" ht="18.75" customHeight="1">
      <c r="A107" s="24">
        <v>201010</v>
      </c>
      <c r="B107" s="25" t="s">
        <v>129</v>
      </c>
      <c r="C107" s="26">
        <v>234474</v>
      </c>
      <c r="D107" s="26"/>
      <c r="E107" s="26"/>
      <c r="F107" s="26">
        <v>31373</v>
      </c>
      <c r="G107" s="19">
        <f t="shared" si="3"/>
        <v>265847</v>
      </c>
      <c r="H107" s="26">
        <v>9300</v>
      </c>
      <c r="I107" s="19">
        <f t="shared" si="4"/>
        <v>275147</v>
      </c>
      <c r="J107" s="26"/>
      <c r="K107" s="26"/>
      <c r="L107" s="26"/>
      <c r="M107" s="19">
        <f t="shared" si="5"/>
        <v>275147</v>
      </c>
      <c r="N107" s="26"/>
    </row>
    <row r="108" spans="1:14" ht="18.75" customHeight="1">
      <c r="A108" s="24">
        <v>201020</v>
      </c>
      <c r="B108" s="25" t="s">
        <v>130</v>
      </c>
      <c r="C108" s="26">
        <v>628091</v>
      </c>
      <c r="D108" s="26"/>
      <c r="E108" s="26"/>
      <c r="F108" s="26"/>
      <c r="G108" s="19">
        <f t="shared" si="3"/>
        <v>628091</v>
      </c>
      <c r="H108" s="26">
        <v>37000</v>
      </c>
      <c r="I108" s="19">
        <f t="shared" si="4"/>
        <v>665091</v>
      </c>
      <c r="J108" s="26"/>
      <c r="K108" s="26"/>
      <c r="L108" s="26"/>
      <c r="M108" s="19">
        <f t="shared" si="5"/>
        <v>665091</v>
      </c>
      <c r="N108" s="26"/>
    </row>
    <row r="109" spans="1:14" ht="18.75" customHeight="1">
      <c r="A109" s="24">
        <v>201030</v>
      </c>
      <c r="B109" s="25" t="s">
        <v>131</v>
      </c>
      <c r="C109" s="26">
        <v>421833</v>
      </c>
      <c r="D109" s="26"/>
      <c r="E109" s="26"/>
      <c r="F109" s="26"/>
      <c r="G109" s="19">
        <f t="shared" si="3"/>
        <v>421833</v>
      </c>
      <c r="H109" s="26">
        <v>5700</v>
      </c>
      <c r="I109" s="19">
        <f t="shared" si="4"/>
        <v>427533</v>
      </c>
      <c r="J109" s="26"/>
      <c r="K109" s="26"/>
      <c r="L109" s="26"/>
      <c r="M109" s="19">
        <f t="shared" si="5"/>
        <v>427533</v>
      </c>
      <c r="N109" s="26"/>
    </row>
    <row r="110" spans="1:14" ht="18.75" customHeight="1">
      <c r="A110" s="24">
        <v>201040</v>
      </c>
      <c r="B110" s="25" t="s">
        <v>132</v>
      </c>
      <c r="C110" s="26">
        <v>217516</v>
      </c>
      <c r="D110" s="26"/>
      <c r="E110" s="26"/>
      <c r="F110" s="26"/>
      <c r="G110" s="19">
        <f t="shared" si="3"/>
        <v>217516</v>
      </c>
      <c r="H110" s="26">
        <v>42700</v>
      </c>
      <c r="I110" s="19">
        <f t="shared" si="4"/>
        <v>260216</v>
      </c>
      <c r="J110" s="26"/>
      <c r="K110" s="26"/>
      <c r="L110" s="26"/>
      <c r="M110" s="19">
        <f t="shared" si="5"/>
        <v>260216</v>
      </c>
      <c r="N110" s="26"/>
    </row>
    <row r="111" spans="1:14" ht="18.75" customHeight="1">
      <c r="A111" s="24">
        <v>201050</v>
      </c>
      <c r="B111" s="25" t="s">
        <v>133</v>
      </c>
      <c r="C111" s="26">
        <v>446973</v>
      </c>
      <c r="D111" s="26">
        <v>13120</v>
      </c>
      <c r="E111" s="26"/>
      <c r="F111" s="26">
        <v>520883</v>
      </c>
      <c r="G111" s="19">
        <f t="shared" si="3"/>
        <v>980976</v>
      </c>
      <c r="H111" s="26">
        <v>829000</v>
      </c>
      <c r="I111" s="19">
        <f t="shared" si="4"/>
        <v>1809976</v>
      </c>
      <c r="J111" s="26"/>
      <c r="K111" s="26"/>
      <c r="L111" s="26"/>
      <c r="M111" s="19">
        <f t="shared" si="5"/>
        <v>1809976</v>
      </c>
      <c r="N111" s="26"/>
    </row>
    <row r="112" spans="1:14" ht="18.75" customHeight="1">
      <c r="A112" s="24">
        <v>201060</v>
      </c>
      <c r="B112" s="25" t="s">
        <v>134</v>
      </c>
      <c r="C112" s="26">
        <v>560230</v>
      </c>
      <c r="D112" s="26"/>
      <c r="E112" s="26">
        <v>86455</v>
      </c>
      <c r="F112" s="26">
        <v>15694</v>
      </c>
      <c r="G112" s="19">
        <f t="shared" si="3"/>
        <v>662379</v>
      </c>
      <c r="H112" s="26">
        <v>691500</v>
      </c>
      <c r="I112" s="19">
        <f t="shared" si="4"/>
        <v>1353879</v>
      </c>
      <c r="J112" s="26"/>
      <c r="K112" s="26"/>
      <c r="L112" s="26"/>
      <c r="M112" s="19">
        <f t="shared" si="5"/>
        <v>1353879</v>
      </c>
      <c r="N112" s="26"/>
    </row>
    <row r="113" spans="1:14" ht="18.75" customHeight="1">
      <c r="A113" s="24">
        <v>201065</v>
      </c>
      <c r="B113" s="25" t="s">
        <v>135</v>
      </c>
      <c r="C113" s="26">
        <v>7262781</v>
      </c>
      <c r="D113" s="26">
        <v>111377</v>
      </c>
      <c r="E113" s="26"/>
      <c r="F113" s="26"/>
      <c r="G113" s="19">
        <f t="shared" si="3"/>
        <v>7374158</v>
      </c>
      <c r="H113" s="26">
        <v>104900</v>
      </c>
      <c r="I113" s="19">
        <f t="shared" si="4"/>
        <v>7479058</v>
      </c>
      <c r="J113" s="26"/>
      <c r="K113" s="26"/>
      <c r="L113" s="26"/>
      <c r="M113" s="19">
        <f t="shared" si="5"/>
        <v>7479058</v>
      </c>
      <c r="N113" s="26"/>
    </row>
    <row r="114" spans="1:14" ht="18.75" customHeight="1">
      <c r="A114" s="24">
        <v>201080</v>
      </c>
      <c r="B114" s="25" t="s">
        <v>136</v>
      </c>
      <c r="C114" s="26">
        <v>2235016</v>
      </c>
      <c r="D114" s="26"/>
      <c r="E114" s="26"/>
      <c r="F114" s="26"/>
      <c r="G114" s="19">
        <f t="shared" si="3"/>
        <v>2235016</v>
      </c>
      <c r="H114" s="26">
        <v>71800</v>
      </c>
      <c r="I114" s="19">
        <f t="shared" si="4"/>
        <v>2306816</v>
      </c>
      <c r="J114" s="26"/>
      <c r="K114" s="26"/>
      <c r="L114" s="26"/>
      <c r="M114" s="19">
        <f t="shared" si="5"/>
        <v>2306816</v>
      </c>
      <c r="N114" s="26"/>
    </row>
    <row r="115" spans="1:14" ht="18.75" customHeight="1">
      <c r="A115" s="24">
        <v>201090</v>
      </c>
      <c r="B115" s="25" t="s">
        <v>137</v>
      </c>
      <c r="C115" s="26">
        <v>554495</v>
      </c>
      <c r="D115" s="26"/>
      <c r="E115" s="26"/>
      <c r="F115" s="26"/>
      <c r="G115" s="19">
        <f t="shared" si="3"/>
        <v>554495</v>
      </c>
      <c r="H115" s="26">
        <v>93300</v>
      </c>
      <c r="I115" s="19">
        <f t="shared" si="4"/>
        <v>647795</v>
      </c>
      <c r="J115" s="26"/>
      <c r="K115" s="26"/>
      <c r="L115" s="26"/>
      <c r="M115" s="19">
        <f t="shared" si="5"/>
        <v>647795</v>
      </c>
      <c r="N115" s="26"/>
    </row>
    <row r="116" spans="1:14" ht="18.75" customHeight="1">
      <c r="A116" s="24">
        <v>201100</v>
      </c>
      <c r="B116" s="25" t="s">
        <v>138</v>
      </c>
      <c r="C116" s="26">
        <v>176475</v>
      </c>
      <c r="D116" s="26">
        <v>13294</v>
      </c>
      <c r="E116" s="26">
        <v>25030</v>
      </c>
      <c r="F116" s="26">
        <v>45737</v>
      </c>
      <c r="G116" s="19">
        <f t="shared" si="3"/>
        <v>260536</v>
      </c>
      <c r="H116" s="26">
        <v>104000</v>
      </c>
      <c r="I116" s="19">
        <f t="shared" si="4"/>
        <v>364536</v>
      </c>
      <c r="J116" s="26"/>
      <c r="K116" s="26"/>
      <c r="L116" s="26"/>
      <c r="M116" s="19">
        <f t="shared" si="5"/>
        <v>364536</v>
      </c>
      <c r="N116" s="26"/>
    </row>
    <row r="117" spans="1:14" ht="18.75" customHeight="1">
      <c r="A117" s="24">
        <v>201110</v>
      </c>
      <c r="B117" s="25" t="s">
        <v>139</v>
      </c>
      <c r="C117" s="26">
        <v>116939</v>
      </c>
      <c r="D117" s="26"/>
      <c r="E117" s="26"/>
      <c r="F117" s="26">
        <v>96940</v>
      </c>
      <c r="G117" s="19">
        <f t="shared" si="3"/>
        <v>213879</v>
      </c>
      <c r="H117" s="26">
        <v>76300</v>
      </c>
      <c r="I117" s="19">
        <f t="shared" si="4"/>
        <v>290179</v>
      </c>
      <c r="J117" s="26"/>
      <c r="K117" s="26"/>
      <c r="L117" s="26"/>
      <c r="M117" s="19">
        <f t="shared" si="5"/>
        <v>290179</v>
      </c>
      <c r="N117" s="26"/>
    </row>
    <row r="118" spans="1:14" ht="18.75" customHeight="1">
      <c r="A118" s="24">
        <v>201120</v>
      </c>
      <c r="B118" s="25" t="s">
        <v>140</v>
      </c>
      <c r="C118" s="26">
        <v>94694</v>
      </c>
      <c r="D118" s="26"/>
      <c r="E118" s="26"/>
      <c r="F118" s="26"/>
      <c r="G118" s="19">
        <f t="shared" si="3"/>
        <v>94694</v>
      </c>
      <c r="H118" s="26"/>
      <c r="I118" s="19">
        <f t="shared" si="4"/>
        <v>94694</v>
      </c>
      <c r="J118" s="26"/>
      <c r="K118" s="26"/>
      <c r="L118" s="26"/>
      <c r="M118" s="19">
        <f t="shared" si="5"/>
        <v>94694</v>
      </c>
      <c r="N118" s="26"/>
    </row>
    <row r="119" spans="1:14" ht="18.75" customHeight="1">
      <c r="A119" s="24">
        <v>201131</v>
      </c>
      <c r="B119" s="25" t="s">
        <v>141</v>
      </c>
      <c r="C119" s="26">
        <v>3984476</v>
      </c>
      <c r="D119" s="26">
        <v>80730</v>
      </c>
      <c r="E119" s="26">
        <v>57913</v>
      </c>
      <c r="F119" s="26">
        <v>60474</v>
      </c>
      <c r="G119" s="19">
        <f t="shared" si="3"/>
        <v>4183593</v>
      </c>
      <c r="H119" s="26">
        <v>9000</v>
      </c>
      <c r="I119" s="19">
        <f t="shared" si="4"/>
        <v>4192593</v>
      </c>
      <c r="J119" s="26"/>
      <c r="K119" s="26"/>
      <c r="L119" s="26"/>
      <c r="M119" s="19">
        <f t="shared" si="5"/>
        <v>4192593</v>
      </c>
      <c r="N119" s="26"/>
    </row>
    <row r="120" spans="1:14" ht="18.75" customHeight="1">
      <c r="A120" s="24">
        <v>201132</v>
      </c>
      <c r="B120" s="25" t="s">
        <v>142</v>
      </c>
      <c r="C120" s="26">
        <v>7308658</v>
      </c>
      <c r="D120" s="26">
        <v>271620</v>
      </c>
      <c r="E120" s="26">
        <v>40485</v>
      </c>
      <c r="F120" s="26">
        <v>72736</v>
      </c>
      <c r="G120" s="19">
        <f t="shared" si="3"/>
        <v>7693499</v>
      </c>
      <c r="H120" s="26">
        <v>309700</v>
      </c>
      <c r="I120" s="19">
        <f t="shared" si="4"/>
        <v>8003199</v>
      </c>
      <c r="J120" s="26"/>
      <c r="K120" s="26"/>
      <c r="L120" s="26"/>
      <c r="M120" s="19">
        <f t="shared" si="5"/>
        <v>8003199</v>
      </c>
      <c r="N120" s="26"/>
    </row>
    <row r="121" spans="1:14" ht="18.75" customHeight="1">
      <c r="A121" s="24">
        <v>201133</v>
      </c>
      <c r="B121" s="25" t="s">
        <v>143</v>
      </c>
      <c r="C121" s="26">
        <v>6382318</v>
      </c>
      <c r="D121" s="26">
        <v>78686</v>
      </c>
      <c r="E121" s="26">
        <v>170021</v>
      </c>
      <c r="F121" s="26"/>
      <c r="G121" s="19">
        <f t="shared" si="3"/>
        <v>6631025</v>
      </c>
      <c r="H121" s="26">
        <v>118800</v>
      </c>
      <c r="I121" s="19">
        <f t="shared" si="4"/>
        <v>6749825</v>
      </c>
      <c r="J121" s="26"/>
      <c r="K121" s="26"/>
      <c r="L121" s="26"/>
      <c r="M121" s="19">
        <f t="shared" si="5"/>
        <v>6749825</v>
      </c>
      <c r="N121" s="26"/>
    </row>
    <row r="122" spans="1:14" ht="18.75" customHeight="1">
      <c r="A122" s="24">
        <v>201134</v>
      </c>
      <c r="B122" s="25" t="s">
        <v>144</v>
      </c>
      <c r="C122" s="26">
        <v>10070427</v>
      </c>
      <c r="D122" s="26">
        <v>342091</v>
      </c>
      <c r="E122" s="26">
        <v>16540</v>
      </c>
      <c r="F122" s="26">
        <v>97396</v>
      </c>
      <c r="G122" s="19">
        <f t="shared" si="3"/>
        <v>10526454</v>
      </c>
      <c r="H122" s="26">
        <v>187600</v>
      </c>
      <c r="I122" s="19">
        <f t="shared" si="4"/>
        <v>10714054</v>
      </c>
      <c r="J122" s="26"/>
      <c r="K122" s="26"/>
      <c r="L122" s="26"/>
      <c r="M122" s="19">
        <f t="shared" si="5"/>
        <v>10714054</v>
      </c>
      <c r="N122" s="26"/>
    </row>
    <row r="123" spans="1:14" ht="18.75" customHeight="1">
      <c r="A123" s="24">
        <v>201135</v>
      </c>
      <c r="B123" s="25" t="s">
        <v>145</v>
      </c>
      <c r="C123" s="26">
        <v>20743462</v>
      </c>
      <c r="D123" s="26">
        <v>455726</v>
      </c>
      <c r="E123" s="26">
        <v>26880</v>
      </c>
      <c r="F123" s="26">
        <v>213393</v>
      </c>
      <c r="G123" s="19">
        <f t="shared" si="3"/>
        <v>21439461</v>
      </c>
      <c r="H123" s="26">
        <v>561900</v>
      </c>
      <c r="I123" s="19">
        <f t="shared" si="4"/>
        <v>22001361</v>
      </c>
      <c r="J123" s="26"/>
      <c r="K123" s="26"/>
      <c r="L123" s="26"/>
      <c r="M123" s="19">
        <f t="shared" si="5"/>
        <v>22001361</v>
      </c>
      <c r="N123" s="26"/>
    </row>
    <row r="124" spans="1:14" ht="18.75" customHeight="1">
      <c r="A124" s="24">
        <v>201136</v>
      </c>
      <c r="B124" s="25" t="s">
        <v>146</v>
      </c>
      <c r="C124" s="26">
        <v>25604267</v>
      </c>
      <c r="D124" s="26">
        <v>199044</v>
      </c>
      <c r="E124" s="26">
        <v>128110</v>
      </c>
      <c r="F124" s="26">
        <v>816119</v>
      </c>
      <c r="G124" s="19">
        <f t="shared" si="3"/>
        <v>26747540</v>
      </c>
      <c r="H124" s="26">
        <v>1410100</v>
      </c>
      <c r="I124" s="19">
        <f t="shared" si="4"/>
        <v>28157640</v>
      </c>
      <c r="J124" s="26"/>
      <c r="K124" s="26"/>
      <c r="L124" s="26"/>
      <c r="M124" s="19">
        <f t="shared" si="5"/>
        <v>28157640</v>
      </c>
      <c r="N124" s="26"/>
    </row>
    <row r="125" spans="1:14" ht="18.75" customHeight="1">
      <c r="A125" s="24">
        <v>201137</v>
      </c>
      <c r="B125" s="25" t="s">
        <v>147</v>
      </c>
      <c r="C125" s="26">
        <v>644160</v>
      </c>
      <c r="D125" s="26"/>
      <c r="E125" s="26"/>
      <c r="F125" s="26">
        <v>60310</v>
      </c>
      <c r="G125" s="19">
        <f t="shared" si="3"/>
        <v>704470</v>
      </c>
      <c r="H125" s="26">
        <v>1000</v>
      </c>
      <c r="I125" s="19">
        <f t="shared" si="4"/>
        <v>705470</v>
      </c>
      <c r="J125" s="26"/>
      <c r="K125" s="26"/>
      <c r="L125" s="26"/>
      <c r="M125" s="19">
        <f t="shared" si="5"/>
        <v>705470</v>
      </c>
      <c r="N125" s="26"/>
    </row>
    <row r="126" spans="1:14" ht="18.75" customHeight="1">
      <c r="A126" s="24">
        <v>201138</v>
      </c>
      <c r="B126" s="25" t="s">
        <v>148</v>
      </c>
      <c r="C126" s="26">
        <v>1671250</v>
      </c>
      <c r="D126" s="26">
        <v>86770</v>
      </c>
      <c r="E126" s="26"/>
      <c r="F126" s="26"/>
      <c r="G126" s="19">
        <f t="shared" si="3"/>
        <v>1758020</v>
      </c>
      <c r="H126" s="26"/>
      <c r="I126" s="19">
        <f t="shared" si="4"/>
        <v>1758020</v>
      </c>
      <c r="J126" s="26"/>
      <c r="K126" s="26"/>
      <c r="L126" s="26"/>
      <c r="M126" s="19">
        <f t="shared" si="5"/>
        <v>1758020</v>
      </c>
      <c r="N126" s="26"/>
    </row>
    <row r="127" spans="1:14" ht="18.75" customHeight="1">
      <c r="A127" s="24">
        <v>201141</v>
      </c>
      <c r="B127" s="25" t="s">
        <v>149</v>
      </c>
      <c r="C127" s="26">
        <v>2584068</v>
      </c>
      <c r="D127" s="26">
        <v>9730</v>
      </c>
      <c r="E127" s="26"/>
      <c r="F127" s="26">
        <v>177</v>
      </c>
      <c r="G127" s="19">
        <f t="shared" si="3"/>
        <v>2593975</v>
      </c>
      <c r="H127" s="26">
        <v>34000</v>
      </c>
      <c r="I127" s="19">
        <f t="shared" si="4"/>
        <v>2627975</v>
      </c>
      <c r="J127" s="26"/>
      <c r="K127" s="26"/>
      <c r="L127" s="26"/>
      <c r="M127" s="19">
        <f t="shared" si="5"/>
        <v>2627975</v>
      </c>
      <c r="N127" s="26"/>
    </row>
    <row r="128" spans="1:14" ht="18.75" customHeight="1">
      <c r="A128" s="24">
        <v>201142</v>
      </c>
      <c r="B128" s="25" t="s">
        <v>150</v>
      </c>
      <c r="C128" s="26">
        <v>410997</v>
      </c>
      <c r="D128" s="26"/>
      <c r="E128" s="26"/>
      <c r="F128" s="26"/>
      <c r="G128" s="19">
        <f t="shared" si="3"/>
        <v>410997</v>
      </c>
      <c r="H128" s="26"/>
      <c r="I128" s="19">
        <f t="shared" si="4"/>
        <v>410997</v>
      </c>
      <c r="J128" s="26"/>
      <c r="K128" s="26"/>
      <c r="L128" s="26"/>
      <c r="M128" s="19">
        <f t="shared" si="5"/>
        <v>410997</v>
      </c>
      <c r="N128" s="26"/>
    </row>
    <row r="129" spans="1:14" ht="18.75" customHeight="1">
      <c r="A129" s="24">
        <v>201140</v>
      </c>
      <c r="B129" s="25" t="s">
        <v>151</v>
      </c>
      <c r="C129" s="26">
        <v>129652564</v>
      </c>
      <c r="D129" s="26">
        <v>801657</v>
      </c>
      <c r="E129" s="26">
        <v>102266</v>
      </c>
      <c r="F129" s="26">
        <v>1695835</v>
      </c>
      <c r="G129" s="19">
        <f t="shared" si="3"/>
        <v>132252322</v>
      </c>
      <c r="H129" s="26">
        <v>4057950</v>
      </c>
      <c r="I129" s="19">
        <f t="shared" si="4"/>
        <v>136310272</v>
      </c>
      <c r="J129" s="26"/>
      <c r="K129" s="26"/>
      <c r="L129" s="26"/>
      <c r="M129" s="19">
        <f t="shared" si="5"/>
        <v>136310272</v>
      </c>
      <c r="N129" s="26"/>
    </row>
    <row r="130" spans="1:14" ht="18.75" customHeight="1">
      <c r="A130" s="24">
        <v>201150</v>
      </c>
      <c r="B130" s="25" t="s">
        <v>152</v>
      </c>
      <c r="C130" s="26">
        <v>11694121</v>
      </c>
      <c r="D130" s="26">
        <v>10980</v>
      </c>
      <c r="E130" s="26">
        <v>91786</v>
      </c>
      <c r="F130" s="26">
        <v>4029</v>
      </c>
      <c r="G130" s="19">
        <f t="shared" si="3"/>
        <v>11800916</v>
      </c>
      <c r="H130" s="26">
        <v>1263960</v>
      </c>
      <c r="I130" s="19">
        <f t="shared" si="4"/>
        <v>13064876</v>
      </c>
      <c r="J130" s="26"/>
      <c r="K130" s="26"/>
      <c r="L130" s="26"/>
      <c r="M130" s="19">
        <f t="shared" si="5"/>
        <v>13064876</v>
      </c>
      <c r="N130" s="26"/>
    </row>
    <row r="131" spans="1:14" ht="18.75" customHeight="1">
      <c r="A131" s="24">
        <v>201160</v>
      </c>
      <c r="B131" s="25" t="s">
        <v>153</v>
      </c>
      <c r="C131" s="26">
        <v>146532033</v>
      </c>
      <c r="D131" s="26">
        <v>188389</v>
      </c>
      <c r="E131" s="26">
        <v>2620169</v>
      </c>
      <c r="F131" s="26">
        <v>1575195</v>
      </c>
      <c r="G131" s="19">
        <f t="shared" si="3"/>
        <v>150915786</v>
      </c>
      <c r="H131" s="26">
        <v>2362500</v>
      </c>
      <c r="I131" s="19">
        <f t="shared" si="4"/>
        <v>153278286</v>
      </c>
      <c r="J131" s="26"/>
      <c r="K131" s="26"/>
      <c r="L131" s="26"/>
      <c r="M131" s="19">
        <f t="shared" si="5"/>
        <v>153278286</v>
      </c>
      <c r="N131" s="26"/>
    </row>
    <row r="132" spans="1:14" ht="18.75" customHeight="1">
      <c r="A132" s="24">
        <v>201170</v>
      </c>
      <c r="B132" s="25" t="s">
        <v>154</v>
      </c>
      <c r="C132" s="26">
        <v>90906097</v>
      </c>
      <c r="D132" s="26">
        <v>1696640</v>
      </c>
      <c r="E132" s="26">
        <v>1105410</v>
      </c>
      <c r="F132" s="26">
        <v>134421</v>
      </c>
      <c r="G132" s="19">
        <f t="shared" si="3"/>
        <v>93842568</v>
      </c>
      <c r="H132" s="26">
        <v>2733152</v>
      </c>
      <c r="I132" s="19">
        <f t="shared" si="4"/>
        <v>96575720</v>
      </c>
      <c r="J132" s="26"/>
      <c r="K132" s="26"/>
      <c r="L132" s="26"/>
      <c r="M132" s="19">
        <f t="shared" si="5"/>
        <v>96575720</v>
      </c>
      <c r="N132" s="26"/>
    </row>
    <row r="133" spans="1:14" ht="18.75" customHeight="1">
      <c r="A133" s="24">
        <v>201180</v>
      </c>
      <c r="B133" s="25" t="s">
        <v>155</v>
      </c>
      <c r="C133" s="26">
        <v>33300</v>
      </c>
      <c r="D133" s="26"/>
      <c r="E133" s="26"/>
      <c r="F133" s="26"/>
      <c r="G133" s="19">
        <f t="shared" si="3"/>
        <v>33300</v>
      </c>
      <c r="H133" s="26"/>
      <c r="I133" s="19">
        <f t="shared" si="4"/>
        <v>33300</v>
      </c>
      <c r="J133" s="26"/>
      <c r="K133" s="26"/>
      <c r="L133" s="26"/>
      <c r="M133" s="19">
        <f t="shared" si="5"/>
        <v>33300</v>
      </c>
      <c r="N133" s="26"/>
    </row>
    <row r="134" spans="1:14" ht="18.75" customHeight="1">
      <c r="A134" s="24">
        <v>201190</v>
      </c>
      <c r="B134" s="25" t="s">
        <v>156</v>
      </c>
      <c r="C134" s="26"/>
      <c r="D134" s="26"/>
      <c r="E134" s="26"/>
      <c r="F134" s="26"/>
      <c r="G134" s="19">
        <f t="shared" si="3"/>
        <v>0</v>
      </c>
      <c r="H134" s="26">
        <v>787000</v>
      </c>
      <c r="I134" s="19">
        <f t="shared" si="4"/>
        <v>787000</v>
      </c>
      <c r="J134" s="26"/>
      <c r="K134" s="26"/>
      <c r="L134" s="26"/>
      <c r="M134" s="19">
        <f t="shared" si="5"/>
        <v>787000</v>
      </c>
      <c r="N134" s="26"/>
    </row>
    <row r="135" spans="1:14" ht="18.75" customHeight="1">
      <c r="A135" s="24">
        <v>201200</v>
      </c>
      <c r="B135" s="25" t="s">
        <v>157</v>
      </c>
      <c r="C135" s="26">
        <v>1935306</v>
      </c>
      <c r="D135" s="26"/>
      <c r="E135" s="26"/>
      <c r="F135" s="26">
        <v>2859</v>
      </c>
      <c r="G135" s="19">
        <f t="shared" si="3"/>
        <v>1938165</v>
      </c>
      <c r="H135" s="26">
        <v>429680</v>
      </c>
      <c r="I135" s="19">
        <f t="shared" si="4"/>
        <v>2367845</v>
      </c>
      <c r="J135" s="26"/>
      <c r="K135" s="26"/>
      <c r="L135" s="26"/>
      <c r="M135" s="19">
        <f t="shared" si="5"/>
        <v>2367845</v>
      </c>
      <c r="N135" s="26"/>
    </row>
    <row r="136" spans="1:14" ht="18.75" customHeight="1">
      <c r="A136" s="24">
        <v>201210</v>
      </c>
      <c r="B136" s="25" t="s">
        <v>158</v>
      </c>
      <c r="C136" s="26">
        <v>1090573</v>
      </c>
      <c r="D136" s="26">
        <v>129451</v>
      </c>
      <c r="E136" s="26">
        <v>20375</v>
      </c>
      <c r="F136" s="26"/>
      <c r="G136" s="19">
        <f t="shared" si="3"/>
        <v>1240399</v>
      </c>
      <c r="H136" s="26">
        <v>20800</v>
      </c>
      <c r="I136" s="19">
        <f t="shared" si="4"/>
        <v>1261199</v>
      </c>
      <c r="J136" s="26"/>
      <c r="K136" s="26"/>
      <c r="L136" s="26"/>
      <c r="M136" s="19">
        <f t="shared" si="5"/>
        <v>1261199</v>
      </c>
      <c r="N136" s="26"/>
    </row>
    <row r="137" spans="1:14" ht="18.75" customHeight="1">
      <c r="A137" s="24">
        <v>201220</v>
      </c>
      <c r="B137" s="25" t="s">
        <v>159</v>
      </c>
      <c r="C137" s="26">
        <v>1560079</v>
      </c>
      <c r="D137" s="26"/>
      <c r="E137" s="26"/>
      <c r="F137" s="26"/>
      <c r="G137" s="19">
        <f t="shared" si="3"/>
        <v>1560079</v>
      </c>
      <c r="H137" s="26"/>
      <c r="I137" s="19">
        <f t="shared" si="4"/>
        <v>1560079</v>
      </c>
      <c r="J137" s="26"/>
      <c r="K137" s="26"/>
      <c r="L137" s="26"/>
      <c r="M137" s="19">
        <f t="shared" si="5"/>
        <v>1560079</v>
      </c>
      <c r="N137" s="26"/>
    </row>
    <row r="138" spans="1:14" ht="18.75" customHeight="1">
      <c r="A138" s="24">
        <v>201240</v>
      </c>
      <c r="B138" s="25" t="s">
        <v>160</v>
      </c>
      <c r="C138" s="26">
        <v>419146</v>
      </c>
      <c r="D138" s="26"/>
      <c r="E138" s="26">
        <v>15370</v>
      </c>
      <c r="F138" s="26"/>
      <c r="G138" s="19">
        <f t="shared" si="3"/>
        <v>434516</v>
      </c>
      <c r="H138" s="26"/>
      <c r="I138" s="19">
        <f t="shared" si="4"/>
        <v>434516</v>
      </c>
      <c r="J138" s="26"/>
      <c r="K138" s="26"/>
      <c r="L138" s="26"/>
      <c r="M138" s="19">
        <f t="shared" si="5"/>
        <v>434516</v>
      </c>
      <c r="N138" s="26"/>
    </row>
    <row r="139" spans="1:14" ht="18.75" customHeight="1">
      <c r="A139" s="24">
        <v>201250</v>
      </c>
      <c r="B139" s="25" t="s">
        <v>161</v>
      </c>
      <c r="C139" s="26">
        <v>108337014</v>
      </c>
      <c r="D139" s="26">
        <v>2134209</v>
      </c>
      <c r="E139" s="26">
        <v>2166178</v>
      </c>
      <c r="F139" s="26">
        <v>1688357</v>
      </c>
      <c r="G139" s="19">
        <f aca="true" t="shared" si="6" ref="G139:G202">+C139+D139+E139+F139</f>
        <v>114325758</v>
      </c>
      <c r="H139" s="26">
        <v>5887800</v>
      </c>
      <c r="I139" s="19">
        <f aca="true" t="shared" si="7" ref="I139:I202">+G139+H139</f>
        <v>120213558</v>
      </c>
      <c r="J139" s="26"/>
      <c r="K139" s="26"/>
      <c r="L139" s="26"/>
      <c r="M139" s="19">
        <f aca="true" t="shared" si="8" ref="M139:M202">+I139+J139+K139-L139</f>
        <v>120213558</v>
      </c>
      <c r="N139" s="26"/>
    </row>
    <row r="140" spans="1:14" ht="18.75" customHeight="1">
      <c r="A140" s="24">
        <v>201280</v>
      </c>
      <c r="B140" s="25" t="s">
        <v>162</v>
      </c>
      <c r="C140" s="26">
        <v>20490610</v>
      </c>
      <c r="D140" s="26">
        <v>11330</v>
      </c>
      <c r="E140" s="26"/>
      <c r="F140" s="26"/>
      <c r="G140" s="19">
        <f t="shared" si="6"/>
        <v>20501940</v>
      </c>
      <c r="H140" s="26">
        <v>1598900</v>
      </c>
      <c r="I140" s="19">
        <f t="shared" si="7"/>
        <v>22100840</v>
      </c>
      <c r="J140" s="26"/>
      <c r="K140" s="26"/>
      <c r="L140" s="26"/>
      <c r="M140" s="19">
        <f t="shared" si="8"/>
        <v>22100840</v>
      </c>
      <c r="N140" s="26"/>
    </row>
    <row r="141" spans="1:14" ht="18.75" customHeight="1">
      <c r="A141" s="24">
        <v>201281</v>
      </c>
      <c r="B141" s="25" t="s">
        <v>163</v>
      </c>
      <c r="C141" s="26"/>
      <c r="D141" s="26"/>
      <c r="E141" s="26"/>
      <c r="F141" s="26"/>
      <c r="G141" s="19">
        <f t="shared" si="6"/>
        <v>0</v>
      </c>
      <c r="H141" s="26">
        <v>57100</v>
      </c>
      <c r="I141" s="19">
        <f t="shared" si="7"/>
        <v>57100</v>
      </c>
      <c r="J141" s="26"/>
      <c r="K141" s="26"/>
      <c r="L141" s="26"/>
      <c r="M141" s="19">
        <f t="shared" si="8"/>
        <v>57100</v>
      </c>
      <c r="N141" s="26"/>
    </row>
    <row r="142" spans="1:14" ht="18.75" customHeight="1">
      <c r="A142" s="24">
        <v>201282</v>
      </c>
      <c r="B142" s="25" t="s">
        <v>164</v>
      </c>
      <c r="C142" s="26"/>
      <c r="D142" s="26"/>
      <c r="E142" s="26"/>
      <c r="F142" s="26"/>
      <c r="G142" s="19">
        <f t="shared" si="6"/>
        <v>0</v>
      </c>
      <c r="H142" s="26">
        <v>18100</v>
      </c>
      <c r="I142" s="19">
        <f t="shared" si="7"/>
        <v>18100</v>
      </c>
      <c r="J142" s="26"/>
      <c r="K142" s="26"/>
      <c r="L142" s="26"/>
      <c r="M142" s="19">
        <f t="shared" si="8"/>
        <v>18100</v>
      </c>
      <c r="N142" s="26"/>
    </row>
    <row r="143" spans="1:14" ht="18.75" customHeight="1">
      <c r="A143" s="24">
        <v>201290</v>
      </c>
      <c r="B143" s="25" t="s">
        <v>165</v>
      </c>
      <c r="C143" s="26">
        <v>410684161</v>
      </c>
      <c r="D143" s="26">
        <v>797032</v>
      </c>
      <c r="E143" s="26">
        <v>1829228</v>
      </c>
      <c r="F143" s="26">
        <v>10438531</v>
      </c>
      <c r="G143" s="19">
        <f t="shared" si="6"/>
        <v>423748952</v>
      </c>
      <c r="H143" s="26">
        <v>12395500</v>
      </c>
      <c r="I143" s="19">
        <f t="shared" si="7"/>
        <v>436144452</v>
      </c>
      <c r="J143" s="26"/>
      <c r="K143" s="26"/>
      <c r="L143" s="26"/>
      <c r="M143" s="19">
        <f t="shared" si="8"/>
        <v>436144452</v>
      </c>
      <c r="N143" s="26"/>
    </row>
    <row r="144" spans="1:14" ht="18.75" customHeight="1">
      <c r="A144" s="24">
        <v>201300</v>
      </c>
      <c r="B144" s="25" t="s">
        <v>166</v>
      </c>
      <c r="C144" s="26">
        <v>105660383</v>
      </c>
      <c r="D144" s="26">
        <v>1641640</v>
      </c>
      <c r="E144" s="26">
        <v>1740767</v>
      </c>
      <c r="F144" s="26">
        <v>1155748</v>
      </c>
      <c r="G144" s="19">
        <f t="shared" si="6"/>
        <v>110198538</v>
      </c>
      <c r="H144" s="26">
        <v>3437070</v>
      </c>
      <c r="I144" s="19">
        <f t="shared" si="7"/>
        <v>113635608</v>
      </c>
      <c r="J144" s="26"/>
      <c r="K144" s="26"/>
      <c r="L144" s="26"/>
      <c r="M144" s="19">
        <f t="shared" si="8"/>
        <v>113635608</v>
      </c>
      <c r="N144" s="26"/>
    </row>
    <row r="145" spans="1:14" ht="18.75" customHeight="1">
      <c r="A145" s="24">
        <v>201310</v>
      </c>
      <c r="B145" s="25" t="s">
        <v>167</v>
      </c>
      <c r="C145" s="26">
        <v>57908675</v>
      </c>
      <c r="D145" s="26">
        <v>272163</v>
      </c>
      <c r="E145" s="26">
        <v>284915</v>
      </c>
      <c r="F145" s="26">
        <v>319256</v>
      </c>
      <c r="G145" s="19">
        <f t="shared" si="6"/>
        <v>58785009</v>
      </c>
      <c r="H145" s="26">
        <v>828210</v>
      </c>
      <c r="I145" s="19">
        <f t="shared" si="7"/>
        <v>59613219</v>
      </c>
      <c r="J145" s="26"/>
      <c r="K145" s="26"/>
      <c r="L145" s="26"/>
      <c r="M145" s="19">
        <f t="shared" si="8"/>
        <v>59613219</v>
      </c>
      <c r="N145" s="26"/>
    </row>
    <row r="146" spans="1:14" ht="18.75" customHeight="1">
      <c r="A146" s="24">
        <v>201320</v>
      </c>
      <c r="B146" s="25" t="s">
        <v>168</v>
      </c>
      <c r="C146" s="26">
        <v>383121</v>
      </c>
      <c r="D146" s="26"/>
      <c r="E146" s="26"/>
      <c r="F146" s="26"/>
      <c r="G146" s="19">
        <f t="shared" si="6"/>
        <v>383121</v>
      </c>
      <c r="H146" s="26">
        <v>53700</v>
      </c>
      <c r="I146" s="19">
        <f t="shared" si="7"/>
        <v>436821</v>
      </c>
      <c r="J146" s="26"/>
      <c r="K146" s="26"/>
      <c r="L146" s="26"/>
      <c r="M146" s="19">
        <f t="shared" si="8"/>
        <v>436821</v>
      </c>
      <c r="N146" s="26"/>
    </row>
    <row r="147" spans="1:14" ht="18.75" customHeight="1">
      <c r="A147" s="24">
        <v>201330</v>
      </c>
      <c r="B147" s="25" t="s">
        <v>169</v>
      </c>
      <c r="C147" s="26">
        <v>1122515</v>
      </c>
      <c r="D147" s="26">
        <v>886</v>
      </c>
      <c r="E147" s="26"/>
      <c r="F147" s="26"/>
      <c r="G147" s="19">
        <f t="shared" si="6"/>
        <v>1123401</v>
      </c>
      <c r="H147" s="26"/>
      <c r="I147" s="19">
        <f t="shared" si="7"/>
        <v>1123401</v>
      </c>
      <c r="J147" s="26"/>
      <c r="K147" s="26"/>
      <c r="L147" s="26"/>
      <c r="M147" s="19">
        <f t="shared" si="8"/>
        <v>1123401</v>
      </c>
      <c r="N147" s="26"/>
    </row>
    <row r="148" spans="1:14" ht="18.75" customHeight="1">
      <c r="A148" s="24">
        <v>201350</v>
      </c>
      <c r="B148" s="25" t="s">
        <v>170</v>
      </c>
      <c r="C148" s="26">
        <v>97148492</v>
      </c>
      <c r="D148" s="26">
        <v>811844</v>
      </c>
      <c r="E148" s="26">
        <v>269455</v>
      </c>
      <c r="F148" s="26">
        <v>1208278</v>
      </c>
      <c r="G148" s="19">
        <f t="shared" si="6"/>
        <v>99438069</v>
      </c>
      <c r="H148" s="26">
        <v>1885650</v>
      </c>
      <c r="I148" s="19">
        <f t="shared" si="7"/>
        <v>101323719</v>
      </c>
      <c r="J148" s="26"/>
      <c r="K148" s="26"/>
      <c r="L148" s="26"/>
      <c r="M148" s="19">
        <f t="shared" si="8"/>
        <v>101323719</v>
      </c>
      <c r="N148" s="26"/>
    </row>
    <row r="149" spans="1:14" ht="18.75" customHeight="1">
      <c r="A149" s="24">
        <v>201360</v>
      </c>
      <c r="B149" s="25" t="s">
        <v>171</v>
      </c>
      <c r="C149" s="26">
        <v>374801446</v>
      </c>
      <c r="D149" s="26">
        <v>5035062</v>
      </c>
      <c r="E149" s="26">
        <v>3647119</v>
      </c>
      <c r="F149" s="26">
        <v>7874994</v>
      </c>
      <c r="G149" s="19">
        <f t="shared" si="6"/>
        <v>391358621</v>
      </c>
      <c r="H149" s="26">
        <v>16430650</v>
      </c>
      <c r="I149" s="19">
        <f t="shared" si="7"/>
        <v>407789271</v>
      </c>
      <c r="J149" s="26"/>
      <c r="K149" s="26"/>
      <c r="L149" s="26"/>
      <c r="M149" s="19">
        <f t="shared" si="8"/>
        <v>407789271</v>
      </c>
      <c r="N149" s="26"/>
    </row>
    <row r="150" spans="1:14" ht="18.75" customHeight="1">
      <c r="A150" s="24">
        <v>201370</v>
      </c>
      <c r="B150" s="25" t="s">
        <v>172</v>
      </c>
      <c r="C150" s="26">
        <v>51255348</v>
      </c>
      <c r="D150" s="26">
        <v>559187</v>
      </c>
      <c r="E150" s="26">
        <v>315210</v>
      </c>
      <c r="F150" s="26">
        <v>223706</v>
      </c>
      <c r="G150" s="19">
        <f t="shared" si="6"/>
        <v>52353451</v>
      </c>
      <c r="H150" s="26">
        <v>4764810</v>
      </c>
      <c r="I150" s="19">
        <f t="shared" si="7"/>
        <v>57118261</v>
      </c>
      <c r="J150" s="26"/>
      <c r="K150" s="26"/>
      <c r="L150" s="26"/>
      <c r="M150" s="19">
        <f t="shared" si="8"/>
        <v>57118261</v>
      </c>
      <c r="N150" s="26"/>
    </row>
    <row r="151" spans="1:14" ht="18.75" customHeight="1">
      <c r="A151" s="24">
        <v>201390</v>
      </c>
      <c r="B151" s="25" t="s">
        <v>173</v>
      </c>
      <c r="C151" s="26"/>
      <c r="D151" s="26"/>
      <c r="E151" s="26"/>
      <c r="F151" s="26"/>
      <c r="G151" s="19">
        <f t="shared" si="6"/>
        <v>0</v>
      </c>
      <c r="H151" s="26">
        <v>5965150</v>
      </c>
      <c r="I151" s="19">
        <f t="shared" si="7"/>
        <v>5965150</v>
      </c>
      <c r="J151" s="26"/>
      <c r="K151" s="26"/>
      <c r="L151" s="26"/>
      <c r="M151" s="19">
        <f t="shared" si="8"/>
        <v>5965150</v>
      </c>
      <c r="N151" s="26"/>
    </row>
    <row r="152" spans="1:14" ht="18.75" customHeight="1">
      <c r="A152" s="24">
        <v>201401</v>
      </c>
      <c r="B152" s="25" t="s">
        <v>174</v>
      </c>
      <c r="C152" s="26">
        <v>460</v>
      </c>
      <c r="D152" s="26"/>
      <c r="E152" s="26"/>
      <c r="F152" s="26"/>
      <c r="G152" s="19">
        <f t="shared" si="6"/>
        <v>460</v>
      </c>
      <c r="H152" s="26">
        <v>63000</v>
      </c>
      <c r="I152" s="19">
        <f t="shared" si="7"/>
        <v>63460</v>
      </c>
      <c r="J152" s="26"/>
      <c r="K152" s="26"/>
      <c r="L152" s="26"/>
      <c r="M152" s="19">
        <f t="shared" si="8"/>
        <v>63460</v>
      </c>
      <c r="N152" s="26"/>
    </row>
    <row r="153" spans="1:14" ht="18.75" customHeight="1">
      <c r="A153" s="24">
        <v>201410</v>
      </c>
      <c r="B153" s="25" t="s">
        <v>175</v>
      </c>
      <c r="C153" s="26"/>
      <c r="D153" s="26"/>
      <c r="E153" s="26"/>
      <c r="F153" s="26">
        <v>31572</v>
      </c>
      <c r="G153" s="19">
        <f t="shared" si="6"/>
        <v>31572</v>
      </c>
      <c r="H153" s="26">
        <v>38800</v>
      </c>
      <c r="I153" s="19">
        <f t="shared" si="7"/>
        <v>70372</v>
      </c>
      <c r="J153" s="26"/>
      <c r="K153" s="26"/>
      <c r="L153" s="26"/>
      <c r="M153" s="19">
        <f t="shared" si="8"/>
        <v>70372</v>
      </c>
      <c r="N153" s="26"/>
    </row>
    <row r="154" spans="1:14" ht="18.75" customHeight="1">
      <c r="A154" s="24">
        <v>201420</v>
      </c>
      <c r="B154" s="25" t="s">
        <v>176</v>
      </c>
      <c r="C154" s="26">
        <v>9317761</v>
      </c>
      <c r="D154" s="26"/>
      <c r="E154" s="26">
        <v>31770</v>
      </c>
      <c r="F154" s="26">
        <v>201246</v>
      </c>
      <c r="G154" s="19">
        <f t="shared" si="6"/>
        <v>9550777</v>
      </c>
      <c r="H154" s="26">
        <v>70000</v>
      </c>
      <c r="I154" s="19">
        <f t="shared" si="7"/>
        <v>9620777</v>
      </c>
      <c r="J154" s="26"/>
      <c r="K154" s="26"/>
      <c r="L154" s="26"/>
      <c r="M154" s="19">
        <f t="shared" si="8"/>
        <v>9620777</v>
      </c>
      <c r="N154" s="26"/>
    </row>
    <row r="155" spans="1:14" ht="18.75" customHeight="1">
      <c r="A155" s="24">
        <v>201430</v>
      </c>
      <c r="B155" s="25" t="s">
        <v>177</v>
      </c>
      <c r="C155" s="26">
        <v>1899554363</v>
      </c>
      <c r="D155" s="26">
        <v>4441851</v>
      </c>
      <c r="E155" s="26">
        <v>52276960</v>
      </c>
      <c r="F155" s="26">
        <v>81484466</v>
      </c>
      <c r="G155" s="19">
        <f t="shared" si="6"/>
        <v>2037757640</v>
      </c>
      <c r="H155" s="26">
        <v>85104350</v>
      </c>
      <c r="I155" s="19">
        <f t="shared" si="7"/>
        <v>2122861990</v>
      </c>
      <c r="J155" s="26"/>
      <c r="K155" s="26"/>
      <c r="L155" s="26"/>
      <c r="M155" s="19">
        <f t="shared" si="8"/>
        <v>2122861990</v>
      </c>
      <c r="N155" s="26"/>
    </row>
    <row r="156" spans="1:14" ht="18.75" customHeight="1">
      <c r="A156" s="24">
        <v>201440</v>
      </c>
      <c r="B156" s="25" t="s">
        <v>178</v>
      </c>
      <c r="C156" s="26">
        <v>40270307</v>
      </c>
      <c r="D156" s="26">
        <v>418440</v>
      </c>
      <c r="E156" s="26">
        <v>1196150</v>
      </c>
      <c r="F156" s="26">
        <v>162994</v>
      </c>
      <c r="G156" s="19">
        <f t="shared" si="6"/>
        <v>42047891</v>
      </c>
      <c r="H156" s="26">
        <v>871700</v>
      </c>
      <c r="I156" s="19">
        <f t="shared" si="7"/>
        <v>42919591</v>
      </c>
      <c r="J156" s="26"/>
      <c r="K156" s="26"/>
      <c r="L156" s="26"/>
      <c r="M156" s="19">
        <f t="shared" si="8"/>
        <v>42919591</v>
      </c>
      <c r="N156" s="26"/>
    </row>
    <row r="157" spans="1:14" ht="18.75" customHeight="1">
      <c r="A157" s="24">
        <v>201450</v>
      </c>
      <c r="B157" s="25" t="s">
        <v>179</v>
      </c>
      <c r="C157" s="26">
        <v>64817783</v>
      </c>
      <c r="D157" s="26">
        <v>42110</v>
      </c>
      <c r="E157" s="26">
        <v>103929</v>
      </c>
      <c r="F157" s="26">
        <v>19610</v>
      </c>
      <c r="G157" s="19">
        <f t="shared" si="6"/>
        <v>64983432</v>
      </c>
      <c r="H157" s="26">
        <v>361300</v>
      </c>
      <c r="I157" s="19">
        <f t="shared" si="7"/>
        <v>65344732</v>
      </c>
      <c r="J157" s="26"/>
      <c r="K157" s="26"/>
      <c r="L157" s="26"/>
      <c r="M157" s="19">
        <f t="shared" si="8"/>
        <v>65344732</v>
      </c>
      <c r="N157" s="26"/>
    </row>
    <row r="158" spans="1:14" ht="18.75" customHeight="1">
      <c r="A158" s="24">
        <v>201460</v>
      </c>
      <c r="B158" s="25" t="s">
        <v>180</v>
      </c>
      <c r="C158" s="26">
        <v>238471</v>
      </c>
      <c r="D158" s="26"/>
      <c r="E158" s="26"/>
      <c r="F158" s="26"/>
      <c r="G158" s="19">
        <f t="shared" si="6"/>
        <v>238471</v>
      </c>
      <c r="H158" s="26">
        <v>1000</v>
      </c>
      <c r="I158" s="19">
        <f t="shared" si="7"/>
        <v>239471</v>
      </c>
      <c r="J158" s="26"/>
      <c r="K158" s="26"/>
      <c r="L158" s="26"/>
      <c r="M158" s="19">
        <f t="shared" si="8"/>
        <v>239471</v>
      </c>
      <c r="N158" s="26"/>
    </row>
    <row r="159" spans="1:14" ht="18.75" customHeight="1">
      <c r="A159" s="24">
        <v>201461</v>
      </c>
      <c r="B159" s="25" t="s">
        <v>181</v>
      </c>
      <c r="C159" s="26"/>
      <c r="D159" s="26"/>
      <c r="E159" s="26"/>
      <c r="F159" s="26"/>
      <c r="G159" s="19">
        <f t="shared" si="6"/>
        <v>0</v>
      </c>
      <c r="H159" s="26">
        <v>21510</v>
      </c>
      <c r="I159" s="19">
        <f t="shared" si="7"/>
        <v>21510</v>
      </c>
      <c r="J159" s="26"/>
      <c r="K159" s="26"/>
      <c r="L159" s="26"/>
      <c r="M159" s="19">
        <f t="shared" si="8"/>
        <v>21510</v>
      </c>
      <c r="N159" s="26"/>
    </row>
    <row r="160" spans="1:14" ht="18.75" customHeight="1">
      <c r="A160" s="24">
        <v>201470</v>
      </c>
      <c r="B160" s="25" t="s">
        <v>182</v>
      </c>
      <c r="C160" s="26">
        <v>7746844</v>
      </c>
      <c r="D160" s="26">
        <v>27240</v>
      </c>
      <c r="E160" s="26">
        <v>29630</v>
      </c>
      <c r="F160" s="26">
        <v>101347</v>
      </c>
      <c r="G160" s="19">
        <f t="shared" si="6"/>
        <v>7905061</v>
      </c>
      <c r="H160" s="26">
        <v>40700</v>
      </c>
      <c r="I160" s="19">
        <f t="shared" si="7"/>
        <v>7945761</v>
      </c>
      <c r="J160" s="26"/>
      <c r="K160" s="26"/>
      <c r="L160" s="26"/>
      <c r="M160" s="19">
        <f t="shared" si="8"/>
        <v>7945761</v>
      </c>
      <c r="N160" s="26"/>
    </row>
    <row r="161" spans="1:14" ht="18.75" customHeight="1">
      <c r="A161" s="24">
        <v>201480</v>
      </c>
      <c r="B161" s="25" t="s">
        <v>183</v>
      </c>
      <c r="C161" s="26">
        <v>230399108</v>
      </c>
      <c r="D161" s="26">
        <v>474196</v>
      </c>
      <c r="E161" s="26">
        <v>552930</v>
      </c>
      <c r="F161" s="26">
        <v>32631470</v>
      </c>
      <c r="G161" s="19">
        <f t="shared" si="6"/>
        <v>264057704</v>
      </c>
      <c r="H161" s="26">
        <v>33416840</v>
      </c>
      <c r="I161" s="19">
        <f t="shared" si="7"/>
        <v>297474544</v>
      </c>
      <c r="J161" s="26"/>
      <c r="K161" s="26"/>
      <c r="L161" s="26"/>
      <c r="M161" s="19">
        <f t="shared" si="8"/>
        <v>297474544</v>
      </c>
      <c r="N161" s="26"/>
    </row>
    <row r="162" spans="1:14" ht="18.75" customHeight="1">
      <c r="A162" s="24">
        <v>201490</v>
      </c>
      <c r="B162" s="25" t="s">
        <v>184</v>
      </c>
      <c r="C162" s="26">
        <v>8342361</v>
      </c>
      <c r="D162" s="26"/>
      <c r="E162" s="26">
        <v>32706</v>
      </c>
      <c r="F162" s="26">
        <v>1055955</v>
      </c>
      <c r="G162" s="19">
        <f t="shared" si="6"/>
        <v>9431022</v>
      </c>
      <c r="H162" s="26">
        <v>19488700</v>
      </c>
      <c r="I162" s="19">
        <f t="shared" si="7"/>
        <v>28919722</v>
      </c>
      <c r="J162" s="26"/>
      <c r="K162" s="26"/>
      <c r="L162" s="26"/>
      <c r="M162" s="19">
        <f t="shared" si="8"/>
        <v>28919722</v>
      </c>
      <c r="N162" s="26"/>
    </row>
    <row r="163" spans="1:14" ht="18.75" customHeight="1">
      <c r="A163" s="24">
        <v>201495</v>
      </c>
      <c r="B163" s="25" t="s">
        <v>185</v>
      </c>
      <c r="C163" s="26">
        <v>7686805</v>
      </c>
      <c r="D163" s="26"/>
      <c r="E163" s="26"/>
      <c r="F163" s="26">
        <v>78593</v>
      </c>
      <c r="G163" s="19">
        <f t="shared" si="6"/>
        <v>7765398</v>
      </c>
      <c r="H163" s="26">
        <v>29000</v>
      </c>
      <c r="I163" s="19">
        <f t="shared" si="7"/>
        <v>7794398</v>
      </c>
      <c r="J163" s="26"/>
      <c r="K163" s="26"/>
      <c r="L163" s="26"/>
      <c r="M163" s="19">
        <f t="shared" si="8"/>
        <v>7794398</v>
      </c>
      <c r="N163" s="26"/>
    </row>
    <row r="164" spans="1:14" ht="18.75" customHeight="1">
      <c r="A164" s="24">
        <v>201500</v>
      </c>
      <c r="B164" s="25" t="s">
        <v>186</v>
      </c>
      <c r="C164" s="26">
        <v>1148966</v>
      </c>
      <c r="D164" s="26">
        <v>27100</v>
      </c>
      <c r="E164" s="26">
        <v>21801</v>
      </c>
      <c r="F164" s="26"/>
      <c r="G164" s="19">
        <f t="shared" si="6"/>
        <v>1197867</v>
      </c>
      <c r="H164" s="26">
        <v>48100</v>
      </c>
      <c r="I164" s="19">
        <f t="shared" si="7"/>
        <v>1245967</v>
      </c>
      <c r="J164" s="26"/>
      <c r="K164" s="26"/>
      <c r="L164" s="26"/>
      <c r="M164" s="19">
        <f t="shared" si="8"/>
        <v>1245967</v>
      </c>
      <c r="N164" s="26"/>
    </row>
    <row r="165" spans="1:14" ht="18.75" customHeight="1">
      <c r="A165" s="24">
        <v>201510</v>
      </c>
      <c r="B165" s="25" t="s">
        <v>187</v>
      </c>
      <c r="C165" s="26">
        <v>30497796</v>
      </c>
      <c r="D165" s="26"/>
      <c r="E165" s="26"/>
      <c r="F165" s="26">
        <v>3367</v>
      </c>
      <c r="G165" s="19">
        <f t="shared" si="6"/>
        <v>30501163</v>
      </c>
      <c r="H165" s="26">
        <v>92600</v>
      </c>
      <c r="I165" s="19">
        <f t="shared" si="7"/>
        <v>30593763</v>
      </c>
      <c r="J165" s="26"/>
      <c r="K165" s="26"/>
      <c r="L165" s="26"/>
      <c r="M165" s="19">
        <f t="shared" si="8"/>
        <v>30593763</v>
      </c>
      <c r="N165" s="26"/>
    </row>
    <row r="166" spans="1:14" ht="18.75" customHeight="1">
      <c r="A166" s="24">
        <v>201520</v>
      </c>
      <c r="B166" s="25" t="s">
        <v>188</v>
      </c>
      <c r="C166" s="26">
        <v>71914559</v>
      </c>
      <c r="D166" s="26">
        <v>1002350</v>
      </c>
      <c r="E166" s="26">
        <v>926015</v>
      </c>
      <c r="F166" s="26">
        <v>62887</v>
      </c>
      <c r="G166" s="19">
        <f t="shared" si="6"/>
        <v>73905811</v>
      </c>
      <c r="H166" s="26">
        <v>1109300</v>
      </c>
      <c r="I166" s="19">
        <f t="shared" si="7"/>
        <v>75015111</v>
      </c>
      <c r="J166" s="26"/>
      <c r="K166" s="26"/>
      <c r="L166" s="26"/>
      <c r="M166" s="19">
        <f t="shared" si="8"/>
        <v>75015111</v>
      </c>
      <c r="N166" s="26"/>
    </row>
    <row r="167" spans="1:14" ht="18.75" customHeight="1">
      <c r="A167" s="24">
        <v>201530</v>
      </c>
      <c r="B167" s="25" t="s">
        <v>189</v>
      </c>
      <c r="C167" s="26">
        <v>7809682</v>
      </c>
      <c r="D167" s="26">
        <v>59124</v>
      </c>
      <c r="E167" s="26">
        <v>37531</v>
      </c>
      <c r="F167" s="26">
        <v>4400</v>
      </c>
      <c r="G167" s="19">
        <f t="shared" si="6"/>
        <v>7910737</v>
      </c>
      <c r="H167" s="26">
        <v>194500</v>
      </c>
      <c r="I167" s="19">
        <f t="shared" si="7"/>
        <v>8105237</v>
      </c>
      <c r="J167" s="26"/>
      <c r="K167" s="26"/>
      <c r="L167" s="26"/>
      <c r="M167" s="19">
        <f t="shared" si="8"/>
        <v>8105237</v>
      </c>
      <c r="N167" s="26"/>
    </row>
    <row r="168" spans="1:14" ht="18.75" customHeight="1">
      <c r="A168" s="24">
        <v>201570</v>
      </c>
      <c r="B168" s="25" t="s">
        <v>190</v>
      </c>
      <c r="C168" s="26">
        <v>184037</v>
      </c>
      <c r="D168" s="26"/>
      <c r="E168" s="26"/>
      <c r="F168" s="26"/>
      <c r="G168" s="19">
        <f t="shared" si="6"/>
        <v>184037</v>
      </c>
      <c r="H168" s="26">
        <v>436100</v>
      </c>
      <c r="I168" s="19">
        <f t="shared" si="7"/>
        <v>620137</v>
      </c>
      <c r="J168" s="26"/>
      <c r="K168" s="26"/>
      <c r="L168" s="26"/>
      <c r="M168" s="19">
        <f t="shared" si="8"/>
        <v>620137</v>
      </c>
      <c r="N168" s="26"/>
    </row>
    <row r="169" spans="1:14" ht="18.75" customHeight="1">
      <c r="A169" s="24">
        <v>201580</v>
      </c>
      <c r="B169" s="25" t="s">
        <v>191</v>
      </c>
      <c r="C169" s="26">
        <v>4671</v>
      </c>
      <c r="D169" s="26"/>
      <c r="E169" s="26"/>
      <c r="F169" s="26"/>
      <c r="G169" s="19">
        <f t="shared" si="6"/>
        <v>4671</v>
      </c>
      <c r="H169" s="26"/>
      <c r="I169" s="19">
        <f t="shared" si="7"/>
        <v>4671</v>
      </c>
      <c r="J169" s="26"/>
      <c r="K169" s="26"/>
      <c r="L169" s="26"/>
      <c r="M169" s="19">
        <f t="shared" si="8"/>
        <v>4671</v>
      </c>
      <c r="N169" s="26"/>
    </row>
    <row r="170" spans="1:14" ht="18.75" customHeight="1">
      <c r="A170" s="24">
        <v>201590</v>
      </c>
      <c r="B170" s="25" t="s">
        <v>192</v>
      </c>
      <c r="C170" s="26">
        <v>62744</v>
      </c>
      <c r="D170" s="26"/>
      <c r="E170" s="26"/>
      <c r="F170" s="26"/>
      <c r="G170" s="19">
        <f t="shared" si="6"/>
        <v>62744</v>
      </c>
      <c r="H170" s="26"/>
      <c r="I170" s="19">
        <f t="shared" si="7"/>
        <v>62744</v>
      </c>
      <c r="J170" s="26"/>
      <c r="K170" s="26"/>
      <c r="L170" s="26"/>
      <c r="M170" s="19">
        <f t="shared" si="8"/>
        <v>62744</v>
      </c>
      <c r="N170" s="26"/>
    </row>
    <row r="171" spans="1:14" ht="18.75" customHeight="1">
      <c r="A171" s="24">
        <v>201600</v>
      </c>
      <c r="B171" s="25" t="s">
        <v>193</v>
      </c>
      <c r="C171" s="26">
        <v>18937279</v>
      </c>
      <c r="D171" s="26">
        <v>273087</v>
      </c>
      <c r="E171" s="26">
        <v>97978</v>
      </c>
      <c r="F171" s="26">
        <v>332886</v>
      </c>
      <c r="G171" s="19">
        <f t="shared" si="6"/>
        <v>19641230</v>
      </c>
      <c r="H171" s="26">
        <v>3358450</v>
      </c>
      <c r="I171" s="19">
        <f t="shared" si="7"/>
        <v>22999680</v>
      </c>
      <c r="J171" s="26"/>
      <c r="K171" s="26"/>
      <c r="L171" s="26"/>
      <c r="M171" s="19">
        <f t="shared" si="8"/>
        <v>22999680</v>
      </c>
      <c r="N171" s="26"/>
    </row>
    <row r="172" spans="1:14" ht="18.75" customHeight="1">
      <c r="A172" s="24">
        <v>201608</v>
      </c>
      <c r="B172" s="25" t="s">
        <v>194</v>
      </c>
      <c r="C172" s="26">
        <v>2692</v>
      </c>
      <c r="D172" s="26"/>
      <c r="E172" s="26"/>
      <c r="F172" s="26"/>
      <c r="G172" s="19">
        <f t="shared" si="6"/>
        <v>2692</v>
      </c>
      <c r="H172" s="26"/>
      <c r="I172" s="19">
        <f t="shared" si="7"/>
        <v>2692</v>
      </c>
      <c r="J172" s="26"/>
      <c r="K172" s="26"/>
      <c r="L172" s="26"/>
      <c r="M172" s="19">
        <f t="shared" si="8"/>
        <v>2692</v>
      </c>
      <c r="N172" s="26"/>
    </row>
    <row r="173" spans="1:14" ht="18.75" customHeight="1">
      <c r="A173" s="24">
        <v>201610</v>
      </c>
      <c r="B173" s="25" t="s">
        <v>195</v>
      </c>
      <c r="C173" s="26">
        <v>35282848</v>
      </c>
      <c r="D173" s="26">
        <v>3904</v>
      </c>
      <c r="E173" s="26">
        <v>15205</v>
      </c>
      <c r="F173" s="26">
        <v>2047664</v>
      </c>
      <c r="G173" s="19">
        <f t="shared" si="6"/>
        <v>37349621</v>
      </c>
      <c r="H173" s="26">
        <v>449700</v>
      </c>
      <c r="I173" s="19">
        <f t="shared" si="7"/>
        <v>37799321</v>
      </c>
      <c r="J173" s="26"/>
      <c r="K173" s="26"/>
      <c r="L173" s="26"/>
      <c r="M173" s="19">
        <f t="shared" si="8"/>
        <v>37799321</v>
      </c>
      <c r="N173" s="26"/>
    </row>
    <row r="174" spans="1:14" ht="18.75" customHeight="1">
      <c r="A174" s="24">
        <v>201620</v>
      </c>
      <c r="B174" s="25" t="s">
        <v>196</v>
      </c>
      <c r="C174" s="26">
        <v>3830982</v>
      </c>
      <c r="D174" s="26">
        <v>30099</v>
      </c>
      <c r="E174" s="26"/>
      <c r="F174" s="26">
        <v>173153</v>
      </c>
      <c r="G174" s="19">
        <f t="shared" si="6"/>
        <v>4034234</v>
      </c>
      <c r="H174" s="26">
        <v>141200</v>
      </c>
      <c r="I174" s="19">
        <f t="shared" si="7"/>
        <v>4175434</v>
      </c>
      <c r="J174" s="26"/>
      <c r="K174" s="26"/>
      <c r="L174" s="26"/>
      <c r="M174" s="19">
        <f t="shared" si="8"/>
        <v>4175434</v>
      </c>
      <c r="N174" s="26"/>
    </row>
    <row r="175" spans="1:14" ht="18.75" customHeight="1">
      <c r="A175" s="24">
        <v>201630</v>
      </c>
      <c r="B175" s="25" t="s">
        <v>197</v>
      </c>
      <c r="C175" s="26">
        <v>16962431</v>
      </c>
      <c r="D175" s="26">
        <v>114041</v>
      </c>
      <c r="E175" s="26"/>
      <c r="F175" s="26">
        <v>221251</v>
      </c>
      <c r="G175" s="19">
        <f t="shared" si="6"/>
        <v>17297723</v>
      </c>
      <c r="H175" s="26">
        <v>97200</v>
      </c>
      <c r="I175" s="19">
        <f t="shared" si="7"/>
        <v>17394923</v>
      </c>
      <c r="J175" s="26"/>
      <c r="K175" s="26"/>
      <c r="L175" s="26"/>
      <c r="M175" s="19">
        <f t="shared" si="8"/>
        <v>17394923</v>
      </c>
      <c r="N175" s="26"/>
    </row>
    <row r="176" spans="1:14" ht="18.75" customHeight="1">
      <c r="A176" s="24">
        <v>201640</v>
      </c>
      <c r="B176" s="25" t="s">
        <v>198</v>
      </c>
      <c r="C176" s="26">
        <v>91239339</v>
      </c>
      <c r="D176" s="26">
        <v>1957454</v>
      </c>
      <c r="E176" s="26">
        <v>1786768</v>
      </c>
      <c r="F176" s="26">
        <v>468114</v>
      </c>
      <c r="G176" s="19">
        <f t="shared" si="6"/>
        <v>95451675</v>
      </c>
      <c r="H176" s="26">
        <v>1100900</v>
      </c>
      <c r="I176" s="19">
        <f t="shared" si="7"/>
        <v>96552575</v>
      </c>
      <c r="J176" s="26"/>
      <c r="K176" s="26"/>
      <c r="L176" s="26"/>
      <c r="M176" s="19">
        <f t="shared" si="8"/>
        <v>96552575</v>
      </c>
      <c r="N176" s="26"/>
    </row>
    <row r="177" spans="1:14" ht="18.75" customHeight="1">
      <c r="A177" s="24">
        <v>201660</v>
      </c>
      <c r="B177" s="25" t="s">
        <v>199</v>
      </c>
      <c r="C177" s="26">
        <v>6326814</v>
      </c>
      <c r="D177" s="26">
        <v>228276</v>
      </c>
      <c r="E177" s="26">
        <v>19051</v>
      </c>
      <c r="F177" s="26">
        <v>16769</v>
      </c>
      <c r="G177" s="19">
        <f t="shared" si="6"/>
        <v>6590910</v>
      </c>
      <c r="H177" s="26">
        <v>8200</v>
      </c>
      <c r="I177" s="19">
        <f t="shared" si="7"/>
        <v>6599110</v>
      </c>
      <c r="J177" s="26"/>
      <c r="K177" s="26"/>
      <c r="L177" s="26"/>
      <c r="M177" s="19">
        <f t="shared" si="8"/>
        <v>6599110</v>
      </c>
      <c r="N177" s="26"/>
    </row>
    <row r="178" spans="1:14" ht="18.75" customHeight="1">
      <c r="A178" s="24">
        <v>201680</v>
      </c>
      <c r="B178" s="25" t="s">
        <v>200</v>
      </c>
      <c r="C178" s="26">
        <v>177610</v>
      </c>
      <c r="D178" s="26"/>
      <c r="E178" s="26"/>
      <c r="F178" s="26">
        <v>522450</v>
      </c>
      <c r="G178" s="19">
        <f t="shared" si="6"/>
        <v>700060</v>
      </c>
      <c r="H178" s="26">
        <v>165900</v>
      </c>
      <c r="I178" s="19">
        <f t="shared" si="7"/>
        <v>865960</v>
      </c>
      <c r="J178" s="26"/>
      <c r="K178" s="26"/>
      <c r="L178" s="26"/>
      <c r="M178" s="19">
        <f t="shared" si="8"/>
        <v>865960</v>
      </c>
      <c r="N178" s="26"/>
    </row>
    <row r="179" spans="1:14" ht="18.75" customHeight="1">
      <c r="A179" s="24">
        <v>201690</v>
      </c>
      <c r="B179" s="25" t="s">
        <v>201</v>
      </c>
      <c r="C179" s="26">
        <v>8802513</v>
      </c>
      <c r="D179" s="26">
        <v>14721</v>
      </c>
      <c r="E179" s="26"/>
      <c r="F179" s="26">
        <v>136911</v>
      </c>
      <c r="G179" s="19">
        <f t="shared" si="6"/>
        <v>8954145</v>
      </c>
      <c r="H179" s="26">
        <v>174450</v>
      </c>
      <c r="I179" s="19">
        <f t="shared" si="7"/>
        <v>9128595</v>
      </c>
      <c r="J179" s="26"/>
      <c r="K179" s="26"/>
      <c r="L179" s="26"/>
      <c r="M179" s="19">
        <f t="shared" si="8"/>
        <v>9128595</v>
      </c>
      <c r="N179" s="26"/>
    </row>
    <row r="180" spans="1:14" ht="18.75" customHeight="1">
      <c r="A180" s="24">
        <v>201691</v>
      </c>
      <c r="B180" s="25" t="s">
        <v>202</v>
      </c>
      <c r="C180" s="26">
        <v>660594</v>
      </c>
      <c r="D180" s="26"/>
      <c r="E180" s="26"/>
      <c r="F180" s="26"/>
      <c r="G180" s="19">
        <f t="shared" si="6"/>
        <v>660594</v>
      </c>
      <c r="H180" s="26">
        <v>1000</v>
      </c>
      <c r="I180" s="19">
        <f t="shared" si="7"/>
        <v>661594</v>
      </c>
      <c r="J180" s="26"/>
      <c r="K180" s="26"/>
      <c r="L180" s="26"/>
      <c r="M180" s="19">
        <f t="shared" si="8"/>
        <v>661594</v>
      </c>
      <c r="N180" s="26"/>
    </row>
    <row r="181" spans="1:14" ht="18.75" customHeight="1">
      <c r="A181" s="24">
        <v>201692</v>
      </c>
      <c r="B181" s="25" t="s">
        <v>203</v>
      </c>
      <c r="C181" s="26">
        <v>16330628</v>
      </c>
      <c r="D181" s="26">
        <v>247938</v>
      </c>
      <c r="E181" s="26">
        <v>83563</v>
      </c>
      <c r="F181" s="26">
        <v>65579</v>
      </c>
      <c r="G181" s="19">
        <f t="shared" si="6"/>
        <v>16727708</v>
      </c>
      <c r="H181" s="26">
        <v>96100</v>
      </c>
      <c r="I181" s="19">
        <f t="shared" si="7"/>
        <v>16823808</v>
      </c>
      <c r="J181" s="26"/>
      <c r="K181" s="26"/>
      <c r="L181" s="26"/>
      <c r="M181" s="19">
        <f t="shared" si="8"/>
        <v>16823808</v>
      </c>
      <c r="N181" s="26"/>
    </row>
    <row r="182" spans="1:14" ht="18.75" customHeight="1">
      <c r="A182" s="24">
        <v>201693</v>
      </c>
      <c r="B182" s="25" t="s">
        <v>204</v>
      </c>
      <c r="C182" s="26">
        <v>14062426</v>
      </c>
      <c r="D182" s="26">
        <v>651074</v>
      </c>
      <c r="E182" s="26">
        <v>308875</v>
      </c>
      <c r="F182" s="26">
        <v>136810</v>
      </c>
      <c r="G182" s="19">
        <f t="shared" si="6"/>
        <v>15159185</v>
      </c>
      <c r="H182" s="26">
        <v>965200</v>
      </c>
      <c r="I182" s="19">
        <f t="shared" si="7"/>
        <v>16124385</v>
      </c>
      <c r="J182" s="26"/>
      <c r="K182" s="26"/>
      <c r="L182" s="26"/>
      <c r="M182" s="19">
        <f t="shared" si="8"/>
        <v>16124385</v>
      </c>
      <c r="N182" s="26"/>
    </row>
    <row r="183" spans="1:14" ht="18.75" customHeight="1">
      <c r="A183" s="24">
        <v>201694</v>
      </c>
      <c r="B183" s="25" t="s">
        <v>205</v>
      </c>
      <c r="C183" s="26">
        <v>4033621</v>
      </c>
      <c r="D183" s="26">
        <v>3039</v>
      </c>
      <c r="E183" s="26"/>
      <c r="F183" s="26">
        <v>137882</v>
      </c>
      <c r="G183" s="19">
        <f t="shared" si="6"/>
        <v>4174542</v>
      </c>
      <c r="H183" s="26">
        <v>88700</v>
      </c>
      <c r="I183" s="19">
        <f t="shared" si="7"/>
        <v>4263242</v>
      </c>
      <c r="J183" s="26"/>
      <c r="K183" s="26"/>
      <c r="L183" s="26"/>
      <c r="M183" s="19">
        <f t="shared" si="8"/>
        <v>4263242</v>
      </c>
      <c r="N183" s="26"/>
    </row>
    <row r="184" spans="1:14" ht="18.75" customHeight="1">
      <c r="A184" s="24">
        <v>201700</v>
      </c>
      <c r="B184" s="25" t="s">
        <v>206</v>
      </c>
      <c r="C184" s="26">
        <v>58659325</v>
      </c>
      <c r="D184" s="26">
        <v>86552</v>
      </c>
      <c r="E184" s="26">
        <v>197702</v>
      </c>
      <c r="F184" s="26">
        <v>107778</v>
      </c>
      <c r="G184" s="19">
        <f t="shared" si="6"/>
        <v>59051357</v>
      </c>
      <c r="H184" s="26">
        <v>608243</v>
      </c>
      <c r="I184" s="19">
        <f t="shared" si="7"/>
        <v>59659600</v>
      </c>
      <c r="J184" s="26"/>
      <c r="K184" s="26"/>
      <c r="L184" s="26"/>
      <c r="M184" s="19">
        <f t="shared" si="8"/>
        <v>59659600</v>
      </c>
      <c r="N184" s="26"/>
    </row>
    <row r="185" spans="1:14" ht="18.75" customHeight="1">
      <c r="A185" s="24">
        <v>201710</v>
      </c>
      <c r="B185" s="25" t="s">
        <v>207</v>
      </c>
      <c r="C185" s="26">
        <v>17037214</v>
      </c>
      <c r="D185" s="26">
        <v>199270</v>
      </c>
      <c r="E185" s="26">
        <v>200446</v>
      </c>
      <c r="F185" s="26">
        <v>100624</v>
      </c>
      <c r="G185" s="19">
        <f t="shared" si="6"/>
        <v>17537554</v>
      </c>
      <c r="H185" s="26">
        <v>716400</v>
      </c>
      <c r="I185" s="19">
        <f t="shared" si="7"/>
        <v>18253954</v>
      </c>
      <c r="J185" s="26"/>
      <c r="K185" s="26"/>
      <c r="L185" s="26"/>
      <c r="M185" s="19">
        <f t="shared" si="8"/>
        <v>18253954</v>
      </c>
      <c r="N185" s="26"/>
    </row>
    <row r="186" spans="1:14" ht="18.75" customHeight="1">
      <c r="A186" s="24">
        <v>201720</v>
      </c>
      <c r="B186" s="25" t="s">
        <v>208</v>
      </c>
      <c r="C186" s="26">
        <v>80410</v>
      </c>
      <c r="D186" s="26"/>
      <c r="E186" s="26"/>
      <c r="F186" s="26"/>
      <c r="G186" s="19">
        <f t="shared" si="6"/>
        <v>80410</v>
      </c>
      <c r="H186" s="26"/>
      <c r="I186" s="19">
        <f t="shared" si="7"/>
        <v>80410</v>
      </c>
      <c r="J186" s="26"/>
      <c r="K186" s="26"/>
      <c r="L186" s="26"/>
      <c r="M186" s="19">
        <f t="shared" si="8"/>
        <v>80410</v>
      </c>
      <c r="N186" s="26"/>
    </row>
    <row r="187" spans="1:14" ht="18.75" customHeight="1">
      <c r="A187" s="24">
        <v>201730</v>
      </c>
      <c r="B187" s="25" t="s">
        <v>209</v>
      </c>
      <c r="C187" s="26">
        <v>326641</v>
      </c>
      <c r="D187" s="26"/>
      <c r="E187" s="26">
        <v>34187</v>
      </c>
      <c r="F187" s="26"/>
      <c r="G187" s="19">
        <f t="shared" si="6"/>
        <v>360828</v>
      </c>
      <c r="H187" s="26"/>
      <c r="I187" s="19">
        <f t="shared" si="7"/>
        <v>360828</v>
      </c>
      <c r="J187" s="26"/>
      <c r="K187" s="26"/>
      <c r="L187" s="26"/>
      <c r="M187" s="19">
        <f t="shared" si="8"/>
        <v>360828</v>
      </c>
      <c r="N187" s="26"/>
    </row>
    <row r="188" spans="1:14" ht="18.75" customHeight="1">
      <c r="A188" s="24">
        <v>201740</v>
      </c>
      <c r="B188" s="25" t="s">
        <v>210</v>
      </c>
      <c r="C188" s="26">
        <v>126963283</v>
      </c>
      <c r="D188" s="26">
        <v>817020</v>
      </c>
      <c r="E188" s="26">
        <v>741119</v>
      </c>
      <c r="F188" s="26">
        <v>665696</v>
      </c>
      <c r="G188" s="19">
        <f t="shared" si="6"/>
        <v>129187118</v>
      </c>
      <c r="H188" s="26">
        <v>824700</v>
      </c>
      <c r="I188" s="19">
        <f t="shared" si="7"/>
        <v>130011818</v>
      </c>
      <c r="J188" s="26"/>
      <c r="K188" s="26"/>
      <c r="L188" s="26"/>
      <c r="M188" s="19">
        <f t="shared" si="8"/>
        <v>130011818</v>
      </c>
      <c r="N188" s="26"/>
    </row>
    <row r="189" spans="1:14" ht="18.75" customHeight="1">
      <c r="A189" s="24">
        <v>201750</v>
      </c>
      <c r="B189" s="25" t="s">
        <v>211</v>
      </c>
      <c r="C189" s="26">
        <v>7129557</v>
      </c>
      <c r="D189" s="26"/>
      <c r="E189" s="26"/>
      <c r="F189" s="26"/>
      <c r="G189" s="19">
        <f t="shared" si="6"/>
        <v>7129557</v>
      </c>
      <c r="H189" s="26">
        <v>1000</v>
      </c>
      <c r="I189" s="19">
        <f t="shared" si="7"/>
        <v>7130557</v>
      </c>
      <c r="J189" s="26"/>
      <c r="K189" s="26"/>
      <c r="L189" s="26"/>
      <c r="M189" s="19">
        <f t="shared" si="8"/>
        <v>7130557</v>
      </c>
      <c r="N189" s="26"/>
    </row>
    <row r="190" spans="1:14" ht="18.75" customHeight="1">
      <c r="A190" s="24">
        <v>201751</v>
      </c>
      <c r="B190" s="25" t="s">
        <v>212</v>
      </c>
      <c r="C190" s="26">
        <v>93221524</v>
      </c>
      <c r="D190" s="26">
        <v>861125</v>
      </c>
      <c r="E190" s="26">
        <v>465166</v>
      </c>
      <c r="F190" s="26">
        <v>932389</v>
      </c>
      <c r="G190" s="19">
        <f t="shared" si="6"/>
        <v>95480204</v>
      </c>
      <c r="H190" s="26">
        <v>261610</v>
      </c>
      <c r="I190" s="19">
        <f t="shared" si="7"/>
        <v>95741814</v>
      </c>
      <c r="J190" s="26"/>
      <c r="K190" s="26"/>
      <c r="L190" s="26"/>
      <c r="M190" s="19">
        <f t="shared" si="8"/>
        <v>95741814</v>
      </c>
      <c r="N190" s="26"/>
    </row>
    <row r="191" spans="1:14" ht="18.75" customHeight="1">
      <c r="A191" s="24">
        <v>201752</v>
      </c>
      <c r="B191" s="25" t="s">
        <v>213</v>
      </c>
      <c r="C191" s="26">
        <v>2544673</v>
      </c>
      <c r="D191" s="26">
        <v>63780</v>
      </c>
      <c r="E191" s="26"/>
      <c r="F191" s="26"/>
      <c r="G191" s="19">
        <f t="shared" si="6"/>
        <v>2608453</v>
      </c>
      <c r="H191" s="26"/>
      <c r="I191" s="19">
        <f t="shared" si="7"/>
        <v>2608453</v>
      </c>
      <c r="J191" s="26"/>
      <c r="K191" s="26"/>
      <c r="L191" s="26"/>
      <c r="M191" s="19">
        <f t="shared" si="8"/>
        <v>2608453</v>
      </c>
      <c r="N191" s="26"/>
    </row>
    <row r="192" spans="1:14" ht="18.75" customHeight="1">
      <c r="A192" s="24">
        <v>201760</v>
      </c>
      <c r="B192" s="25" t="s">
        <v>214</v>
      </c>
      <c r="C192" s="26">
        <v>198742563</v>
      </c>
      <c r="D192" s="26">
        <v>368876</v>
      </c>
      <c r="E192" s="26">
        <v>4332671</v>
      </c>
      <c r="F192" s="26">
        <v>6062176</v>
      </c>
      <c r="G192" s="19">
        <f t="shared" si="6"/>
        <v>209506286</v>
      </c>
      <c r="H192" s="26">
        <v>5674300</v>
      </c>
      <c r="I192" s="19">
        <f t="shared" si="7"/>
        <v>215180586</v>
      </c>
      <c r="J192" s="26"/>
      <c r="K192" s="26"/>
      <c r="L192" s="26"/>
      <c r="M192" s="19">
        <f t="shared" si="8"/>
        <v>215180586</v>
      </c>
      <c r="N192" s="26"/>
    </row>
    <row r="193" spans="1:14" ht="18.75" customHeight="1">
      <c r="A193" s="24">
        <v>201770</v>
      </c>
      <c r="B193" s="25" t="s">
        <v>215</v>
      </c>
      <c r="C193" s="26">
        <v>44756691</v>
      </c>
      <c r="D193" s="26">
        <v>954262</v>
      </c>
      <c r="E193" s="26">
        <v>2009503</v>
      </c>
      <c r="F193" s="26">
        <v>339104</v>
      </c>
      <c r="G193" s="19">
        <f t="shared" si="6"/>
        <v>48059560</v>
      </c>
      <c r="H193" s="26">
        <v>179502</v>
      </c>
      <c r="I193" s="19">
        <f t="shared" si="7"/>
        <v>48239062</v>
      </c>
      <c r="J193" s="26"/>
      <c r="K193" s="26"/>
      <c r="L193" s="26"/>
      <c r="M193" s="19">
        <f t="shared" si="8"/>
        <v>48239062</v>
      </c>
      <c r="N193" s="26"/>
    </row>
    <row r="194" spans="1:14" ht="18.75" customHeight="1">
      <c r="A194" s="24">
        <v>201780</v>
      </c>
      <c r="B194" s="25" t="s">
        <v>216</v>
      </c>
      <c r="C194" s="26">
        <v>18199471</v>
      </c>
      <c r="D194" s="26">
        <v>117493</v>
      </c>
      <c r="E194" s="26">
        <v>99289</v>
      </c>
      <c r="F194" s="26">
        <v>169585</v>
      </c>
      <c r="G194" s="19">
        <f t="shared" si="6"/>
        <v>18585838</v>
      </c>
      <c r="H194" s="26">
        <v>30800</v>
      </c>
      <c r="I194" s="19">
        <f t="shared" si="7"/>
        <v>18616638</v>
      </c>
      <c r="J194" s="26"/>
      <c r="K194" s="26"/>
      <c r="L194" s="26"/>
      <c r="M194" s="19">
        <f t="shared" si="8"/>
        <v>18616638</v>
      </c>
      <c r="N194" s="26"/>
    </row>
    <row r="195" spans="1:14" ht="18.75" customHeight="1">
      <c r="A195" s="24">
        <v>201790</v>
      </c>
      <c r="B195" s="25" t="s">
        <v>217</v>
      </c>
      <c r="C195" s="26">
        <v>13931191</v>
      </c>
      <c r="D195" s="26">
        <v>92691</v>
      </c>
      <c r="E195" s="26">
        <v>149430</v>
      </c>
      <c r="F195" s="26">
        <v>809516</v>
      </c>
      <c r="G195" s="19">
        <f t="shared" si="6"/>
        <v>14982828</v>
      </c>
      <c r="H195" s="26">
        <v>682530</v>
      </c>
      <c r="I195" s="19">
        <f t="shared" si="7"/>
        <v>15665358</v>
      </c>
      <c r="J195" s="26"/>
      <c r="K195" s="26"/>
      <c r="L195" s="26"/>
      <c r="M195" s="19">
        <f t="shared" si="8"/>
        <v>15665358</v>
      </c>
      <c r="N195" s="26"/>
    </row>
    <row r="196" spans="1:14" ht="18.75" customHeight="1">
      <c r="A196" s="24">
        <v>201800</v>
      </c>
      <c r="B196" s="25" t="s">
        <v>218</v>
      </c>
      <c r="C196" s="26">
        <v>502111</v>
      </c>
      <c r="D196" s="26">
        <v>18234</v>
      </c>
      <c r="E196" s="26"/>
      <c r="F196" s="26"/>
      <c r="G196" s="19">
        <f t="shared" si="6"/>
        <v>520345</v>
      </c>
      <c r="H196" s="26">
        <v>1000</v>
      </c>
      <c r="I196" s="19">
        <f t="shared" si="7"/>
        <v>521345</v>
      </c>
      <c r="J196" s="26"/>
      <c r="K196" s="26"/>
      <c r="L196" s="26"/>
      <c r="M196" s="19">
        <f t="shared" si="8"/>
        <v>521345</v>
      </c>
      <c r="N196" s="26"/>
    </row>
    <row r="197" spans="1:14" ht="18.75" customHeight="1">
      <c r="A197" s="24">
        <v>201810</v>
      </c>
      <c r="B197" s="25" t="s">
        <v>219</v>
      </c>
      <c r="C197" s="26">
        <v>1262</v>
      </c>
      <c r="D197" s="26"/>
      <c r="E197" s="26"/>
      <c r="F197" s="26"/>
      <c r="G197" s="19">
        <f t="shared" si="6"/>
        <v>1262</v>
      </c>
      <c r="H197" s="26"/>
      <c r="I197" s="19">
        <f t="shared" si="7"/>
        <v>1262</v>
      </c>
      <c r="J197" s="26"/>
      <c r="K197" s="26"/>
      <c r="L197" s="26"/>
      <c r="M197" s="19">
        <f t="shared" si="8"/>
        <v>1262</v>
      </c>
      <c r="N197" s="26"/>
    </row>
    <row r="198" spans="1:14" ht="18.75" customHeight="1">
      <c r="A198" s="24">
        <v>201820</v>
      </c>
      <c r="B198" s="25" t="s">
        <v>220</v>
      </c>
      <c r="C198" s="26">
        <v>9949442</v>
      </c>
      <c r="D198" s="26">
        <v>135710</v>
      </c>
      <c r="E198" s="26">
        <v>206466</v>
      </c>
      <c r="F198" s="26">
        <v>658848</v>
      </c>
      <c r="G198" s="19">
        <f t="shared" si="6"/>
        <v>10950466</v>
      </c>
      <c r="H198" s="26">
        <v>601400</v>
      </c>
      <c r="I198" s="19">
        <f t="shared" si="7"/>
        <v>11551866</v>
      </c>
      <c r="J198" s="26"/>
      <c r="K198" s="26"/>
      <c r="L198" s="26"/>
      <c r="M198" s="19">
        <f t="shared" si="8"/>
        <v>11551866</v>
      </c>
      <c r="N198" s="26"/>
    </row>
    <row r="199" spans="1:14" ht="18.75" customHeight="1">
      <c r="A199" s="24">
        <v>201830</v>
      </c>
      <c r="B199" s="25" t="s">
        <v>221</v>
      </c>
      <c r="C199" s="26">
        <v>356339</v>
      </c>
      <c r="D199" s="26"/>
      <c r="E199" s="26"/>
      <c r="F199" s="26"/>
      <c r="G199" s="19">
        <f t="shared" si="6"/>
        <v>356339</v>
      </c>
      <c r="H199" s="26">
        <v>18000</v>
      </c>
      <c r="I199" s="19">
        <f t="shared" si="7"/>
        <v>374339</v>
      </c>
      <c r="J199" s="26"/>
      <c r="K199" s="26"/>
      <c r="L199" s="26"/>
      <c r="M199" s="19">
        <f t="shared" si="8"/>
        <v>374339</v>
      </c>
      <c r="N199" s="26"/>
    </row>
    <row r="200" spans="1:14" ht="18.75" customHeight="1">
      <c r="A200" s="24">
        <v>201840</v>
      </c>
      <c r="B200" s="25" t="s">
        <v>222</v>
      </c>
      <c r="C200" s="26">
        <v>23522767</v>
      </c>
      <c r="D200" s="26">
        <v>302966</v>
      </c>
      <c r="E200" s="26"/>
      <c r="F200" s="26">
        <v>2334</v>
      </c>
      <c r="G200" s="19">
        <f t="shared" si="6"/>
        <v>23828067</v>
      </c>
      <c r="H200" s="26">
        <v>20250</v>
      </c>
      <c r="I200" s="19">
        <f t="shared" si="7"/>
        <v>23848317</v>
      </c>
      <c r="J200" s="26"/>
      <c r="K200" s="26"/>
      <c r="L200" s="26"/>
      <c r="M200" s="19">
        <f t="shared" si="8"/>
        <v>23848317</v>
      </c>
      <c r="N200" s="26"/>
    </row>
    <row r="201" spans="1:14" ht="18.75" customHeight="1">
      <c r="A201" s="24">
        <v>201850</v>
      </c>
      <c r="B201" s="25" t="s">
        <v>223</v>
      </c>
      <c r="C201" s="26">
        <v>153937</v>
      </c>
      <c r="D201" s="26"/>
      <c r="E201" s="26"/>
      <c r="F201" s="26"/>
      <c r="G201" s="19">
        <f t="shared" si="6"/>
        <v>153937</v>
      </c>
      <c r="H201" s="26">
        <v>56900</v>
      </c>
      <c r="I201" s="19">
        <f t="shared" si="7"/>
        <v>210837</v>
      </c>
      <c r="J201" s="26"/>
      <c r="K201" s="26"/>
      <c r="L201" s="26"/>
      <c r="M201" s="19">
        <f t="shared" si="8"/>
        <v>210837</v>
      </c>
      <c r="N201" s="26"/>
    </row>
    <row r="202" spans="1:14" ht="18.75" customHeight="1">
      <c r="A202" s="24">
        <v>201860</v>
      </c>
      <c r="B202" s="25" t="s">
        <v>224</v>
      </c>
      <c r="C202" s="26">
        <v>1531418</v>
      </c>
      <c r="D202" s="26">
        <v>37980</v>
      </c>
      <c r="E202" s="26"/>
      <c r="F202" s="26"/>
      <c r="G202" s="19">
        <f t="shared" si="6"/>
        <v>1569398</v>
      </c>
      <c r="H202" s="26">
        <v>338610</v>
      </c>
      <c r="I202" s="19">
        <f t="shared" si="7"/>
        <v>1908008</v>
      </c>
      <c r="J202" s="26"/>
      <c r="K202" s="26"/>
      <c r="L202" s="26"/>
      <c r="M202" s="19">
        <f t="shared" si="8"/>
        <v>1908008</v>
      </c>
      <c r="N202" s="26"/>
    </row>
    <row r="203" spans="1:14" ht="18.75" customHeight="1">
      <c r="A203" s="24">
        <v>201870</v>
      </c>
      <c r="B203" s="25" t="s">
        <v>225</v>
      </c>
      <c r="C203" s="26">
        <v>1605564</v>
      </c>
      <c r="D203" s="26">
        <v>31650</v>
      </c>
      <c r="E203" s="26">
        <v>40884</v>
      </c>
      <c r="F203" s="26"/>
      <c r="G203" s="19">
        <f aca="true" t="shared" si="9" ref="G203:G266">+C203+D203+E203+F203</f>
        <v>1678098</v>
      </c>
      <c r="H203" s="26">
        <v>59400</v>
      </c>
      <c r="I203" s="19">
        <f aca="true" t="shared" si="10" ref="I203:I266">+G203+H203</f>
        <v>1737498</v>
      </c>
      <c r="J203" s="26"/>
      <c r="K203" s="26"/>
      <c r="L203" s="26"/>
      <c r="M203" s="19">
        <f aca="true" t="shared" si="11" ref="M203:M266">+I203+J203+K203-L203</f>
        <v>1737498</v>
      </c>
      <c r="N203" s="26"/>
    </row>
    <row r="204" spans="1:14" ht="18.75" customHeight="1">
      <c r="A204" s="24">
        <v>201880</v>
      </c>
      <c r="B204" s="25" t="s">
        <v>226</v>
      </c>
      <c r="C204" s="26">
        <v>69133664</v>
      </c>
      <c r="D204" s="26">
        <v>1219771</v>
      </c>
      <c r="E204" s="26">
        <v>659977</v>
      </c>
      <c r="F204" s="26">
        <v>173997</v>
      </c>
      <c r="G204" s="19">
        <f t="shared" si="9"/>
        <v>71187409</v>
      </c>
      <c r="H204" s="26">
        <v>253500</v>
      </c>
      <c r="I204" s="19">
        <f t="shared" si="10"/>
        <v>71440909</v>
      </c>
      <c r="J204" s="26"/>
      <c r="K204" s="26"/>
      <c r="L204" s="26"/>
      <c r="M204" s="19">
        <f t="shared" si="11"/>
        <v>71440909</v>
      </c>
      <c r="N204" s="26"/>
    </row>
    <row r="205" spans="1:14" ht="18.75" customHeight="1">
      <c r="A205" s="24">
        <v>201890</v>
      </c>
      <c r="B205" s="25" t="s">
        <v>227</v>
      </c>
      <c r="C205" s="26">
        <v>502017</v>
      </c>
      <c r="D205" s="26"/>
      <c r="E205" s="26"/>
      <c r="F205" s="26">
        <v>2867</v>
      </c>
      <c r="G205" s="19">
        <f t="shared" si="9"/>
        <v>504884</v>
      </c>
      <c r="H205" s="26">
        <v>34500</v>
      </c>
      <c r="I205" s="19">
        <f t="shared" si="10"/>
        <v>539384</v>
      </c>
      <c r="J205" s="26"/>
      <c r="K205" s="26"/>
      <c r="L205" s="26"/>
      <c r="M205" s="19">
        <f t="shared" si="11"/>
        <v>539384</v>
      </c>
      <c r="N205" s="26"/>
    </row>
    <row r="206" spans="1:14" ht="18.75" customHeight="1">
      <c r="A206" s="24">
        <v>201891</v>
      </c>
      <c r="B206" s="25" t="s">
        <v>228</v>
      </c>
      <c r="C206" s="26"/>
      <c r="D206" s="26"/>
      <c r="E206" s="26"/>
      <c r="F206" s="26"/>
      <c r="G206" s="19">
        <f t="shared" si="9"/>
        <v>0</v>
      </c>
      <c r="H206" s="26">
        <v>602210</v>
      </c>
      <c r="I206" s="19">
        <f t="shared" si="10"/>
        <v>602210</v>
      </c>
      <c r="J206" s="26"/>
      <c r="K206" s="26"/>
      <c r="L206" s="26"/>
      <c r="M206" s="19">
        <f t="shared" si="11"/>
        <v>602210</v>
      </c>
      <c r="N206" s="26"/>
    </row>
    <row r="207" spans="1:14" ht="18.75" customHeight="1">
      <c r="A207" s="24">
        <v>201900</v>
      </c>
      <c r="B207" s="25" t="s">
        <v>229</v>
      </c>
      <c r="C207" s="26">
        <v>4818339</v>
      </c>
      <c r="D207" s="26">
        <v>140200</v>
      </c>
      <c r="E207" s="26">
        <v>40290</v>
      </c>
      <c r="F207" s="26"/>
      <c r="G207" s="19">
        <f t="shared" si="9"/>
        <v>4998829</v>
      </c>
      <c r="H207" s="26">
        <v>2600</v>
      </c>
      <c r="I207" s="19">
        <f t="shared" si="10"/>
        <v>5001429</v>
      </c>
      <c r="J207" s="26"/>
      <c r="K207" s="26"/>
      <c r="L207" s="26"/>
      <c r="M207" s="19">
        <f t="shared" si="11"/>
        <v>5001429</v>
      </c>
      <c r="N207" s="26"/>
    </row>
    <row r="208" spans="1:14" ht="18.75" customHeight="1">
      <c r="A208" s="24">
        <v>201910</v>
      </c>
      <c r="B208" s="25" t="s">
        <v>230</v>
      </c>
      <c r="C208" s="26">
        <v>18655817</v>
      </c>
      <c r="D208" s="26">
        <v>371323</v>
      </c>
      <c r="E208" s="26">
        <v>463398</v>
      </c>
      <c r="F208" s="26">
        <v>1354715</v>
      </c>
      <c r="G208" s="19">
        <f t="shared" si="9"/>
        <v>20845253</v>
      </c>
      <c r="H208" s="26">
        <v>1144400</v>
      </c>
      <c r="I208" s="19">
        <f t="shared" si="10"/>
        <v>21989653</v>
      </c>
      <c r="J208" s="26"/>
      <c r="K208" s="26"/>
      <c r="L208" s="26"/>
      <c r="M208" s="19">
        <f t="shared" si="11"/>
        <v>21989653</v>
      </c>
      <c r="N208" s="26"/>
    </row>
    <row r="209" spans="1:14" ht="18.75" customHeight="1">
      <c r="A209" s="24">
        <v>201920</v>
      </c>
      <c r="B209" s="25" t="s">
        <v>231</v>
      </c>
      <c r="C209" s="26">
        <v>411317</v>
      </c>
      <c r="D209" s="26"/>
      <c r="E209" s="26"/>
      <c r="F209" s="26"/>
      <c r="G209" s="19">
        <f t="shared" si="9"/>
        <v>411317</v>
      </c>
      <c r="H209" s="26">
        <v>210380</v>
      </c>
      <c r="I209" s="19">
        <f t="shared" si="10"/>
        <v>621697</v>
      </c>
      <c r="J209" s="26"/>
      <c r="K209" s="26"/>
      <c r="L209" s="26"/>
      <c r="M209" s="19">
        <f t="shared" si="11"/>
        <v>621697</v>
      </c>
      <c r="N209" s="26"/>
    </row>
    <row r="210" spans="1:14" ht="18.75" customHeight="1">
      <c r="A210" s="24">
        <v>201930</v>
      </c>
      <c r="B210" s="25" t="s">
        <v>232</v>
      </c>
      <c r="C210" s="26">
        <v>15069477</v>
      </c>
      <c r="D210" s="26">
        <v>354270</v>
      </c>
      <c r="E210" s="26">
        <v>217049</v>
      </c>
      <c r="F210" s="26">
        <v>164563</v>
      </c>
      <c r="G210" s="19">
        <f t="shared" si="9"/>
        <v>15805359</v>
      </c>
      <c r="H210" s="26">
        <v>1743700</v>
      </c>
      <c r="I210" s="19">
        <f t="shared" si="10"/>
        <v>17549059</v>
      </c>
      <c r="J210" s="26"/>
      <c r="K210" s="26"/>
      <c r="L210" s="26"/>
      <c r="M210" s="19">
        <f t="shared" si="11"/>
        <v>17549059</v>
      </c>
      <c r="N210" s="26"/>
    </row>
    <row r="211" spans="1:14" ht="18.75" customHeight="1">
      <c r="A211" s="24">
        <v>201940</v>
      </c>
      <c r="B211" s="25" t="s">
        <v>233</v>
      </c>
      <c r="C211" s="26">
        <v>155661</v>
      </c>
      <c r="D211" s="26"/>
      <c r="E211" s="26"/>
      <c r="F211" s="26"/>
      <c r="G211" s="19">
        <f t="shared" si="9"/>
        <v>155661</v>
      </c>
      <c r="H211" s="26">
        <v>20400</v>
      </c>
      <c r="I211" s="19">
        <f t="shared" si="10"/>
        <v>176061</v>
      </c>
      <c r="J211" s="26"/>
      <c r="K211" s="26"/>
      <c r="L211" s="26"/>
      <c r="M211" s="19">
        <f t="shared" si="11"/>
        <v>176061</v>
      </c>
      <c r="N211" s="26"/>
    </row>
    <row r="212" spans="1:14" ht="18.75" customHeight="1">
      <c r="A212" s="24">
        <v>201950</v>
      </c>
      <c r="B212" s="25" t="s">
        <v>234</v>
      </c>
      <c r="C212" s="26">
        <v>569569</v>
      </c>
      <c r="D212" s="26"/>
      <c r="E212" s="26"/>
      <c r="F212" s="26"/>
      <c r="G212" s="19">
        <f t="shared" si="9"/>
        <v>569569</v>
      </c>
      <c r="H212" s="26">
        <v>204800</v>
      </c>
      <c r="I212" s="19">
        <f t="shared" si="10"/>
        <v>774369</v>
      </c>
      <c r="J212" s="26"/>
      <c r="K212" s="26"/>
      <c r="L212" s="26"/>
      <c r="M212" s="19">
        <f t="shared" si="11"/>
        <v>774369</v>
      </c>
      <c r="N212" s="26"/>
    </row>
    <row r="213" spans="1:14" ht="18.75" customHeight="1">
      <c r="A213" s="24">
        <v>201960</v>
      </c>
      <c r="B213" s="25" t="s">
        <v>235</v>
      </c>
      <c r="C213" s="26">
        <v>160245854</v>
      </c>
      <c r="D213" s="26">
        <v>1803987</v>
      </c>
      <c r="E213" s="26">
        <v>1305249</v>
      </c>
      <c r="F213" s="26">
        <v>3897916</v>
      </c>
      <c r="G213" s="19">
        <f t="shared" si="9"/>
        <v>167253006</v>
      </c>
      <c r="H213" s="26">
        <v>8612100</v>
      </c>
      <c r="I213" s="19">
        <f t="shared" si="10"/>
        <v>175865106</v>
      </c>
      <c r="J213" s="26"/>
      <c r="K213" s="26"/>
      <c r="L213" s="26"/>
      <c r="M213" s="19">
        <f t="shared" si="11"/>
        <v>175865106</v>
      </c>
      <c r="N213" s="26"/>
    </row>
    <row r="214" spans="1:14" ht="18.75" customHeight="1">
      <c r="A214" s="24">
        <v>201970</v>
      </c>
      <c r="B214" s="25" t="s">
        <v>236</v>
      </c>
      <c r="C214" s="26">
        <v>4369435</v>
      </c>
      <c r="D214" s="26"/>
      <c r="E214" s="26"/>
      <c r="F214" s="26">
        <v>19358</v>
      </c>
      <c r="G214" s="19">
        <f t="shared" si="9"/>
        <v>4388793</v>
      </c>
      <c r="H214" s="26">
        <v>151600</v>
      </c>
      <c r="I214" s="19">
        <f t="shared" si="10"/>
        <v>4540393</v>
      </c>
      <c r="J214" s="26"/>
      <c r="K214" s="26"/>
      <c r="L214" s="26"/>
      <c r="M214" s="19">
        <f t="shared" si="11"/>
        <v>4540393</v>
      </c>
      <c r="N214" s="26"/>
    </row>
    <row r="215" spans="1:14" ht="18.75" customHeight="1">
      <c r="A215" s="24">
        <v>201980</v>
      </c>
      <c r="B215" s="25" t="s">
        <v>237</v>
      </c>
      <c r="C215" s="26">
        <v>26413565</v>
      </c>
      <c r="D215" s="26">
        <v>382135</v>
      </c>
      <c r="E215" s="26">
        <v>513588</v>
      </c>
      <c r="F215" s="26">
        <v>27324</v>
      </c>
      <c r="G215" s="19">
        <f t="shared" si="9"/>
        <v>27336612</v>
      </c>
      <c r="H215" s="26">
        <v>5048200</v>
      </c>
      <c r="I215" s="19">
        <f t="shared" si="10"/>
        <v>32384812</v>
      </c>
      <c r="J215" s="26"/>
      <c r="K215" s="26"/>
      <c r="L215" s="26"/>
      <c r="M215" s="19">
        <f t="shared" si="11"/>
        <v>32384812</v>
      </c>
      <c r="N215" s="26"/>
    </row>
    <row r="216" spans="1:14" ht="18.75" customHeight="1">
      <c r="A216" s="24">
        <v>201990</v>
      </c>
      <c r="B216" s="25" t="s">
        <v>238</v>
      </c>
      <c r="C216" s="26">
        <v>33712946</v>
      </c>
      <c r="D216" s="26">
        <v>370187</v>
      </c>
      <c r="E216" s="26">
        <v>539394</v>
      </c>
      <c r="F216" s="26">
        <v>78337</v>
      </c>
      <c r="G216" s="19">
        <f t="shared" si="9"/>
        <v>34700864</v>
      </c>
      <c r="H216" s="26">
        <v>867900</v>
      </c>
      <c r="I216" s="19">
        <f t="shared" si="10"/>
        <v>35568764</v>
      </c>
      <c r="J216" s="26"/>
      <c r="K216" s="26"/>
      <c r="L216" s="26"/>
      <c r="M216" s="19">
        <f t="shared" si="11"/>
        <v>35568764</v>
      </c>
      <c r="N216" s="26"/>
    </row>
    <row r="217" spans="1:14" ht="18.75" customHeight="1">
      <c r="A217" s="24">
        <v>202000</v>
      </c>
      <c r="B217" s="25" t="s">
        <v>239</v>
      </c>
      <c r="C217" s="26">
        <v>60251161</v>
      </c>
      <c r="D217" s="26"/>
      <c r="E217" s="26"/>
      <c r="F217" s="26">
        <v>1868096</v>
      </c>
      <c r="G217" s="19">
        <f t="shared" si="9"/>
        <v>62119257</v>
      </c>
      <c r="H217" s="26">
        <v>709200</v>
      </c>
      <c r="I217" s="19">
        <f t="shared" si="10"/>
        <v>62828457</v>
      </c>
      <c r="J217" s="26"/>
      <c r="K217" s="26"/>
      <c r="L217" s="26"/>
      <c r="M217" s="19">
        <f t="shared" si="11"/>
        <v>62828457</v>
      </c>
      <c r="N217" s="26"/>
    </row>
    <row r="218" spans="1:14" ht="18.75" customHeight="1">
      <c r="A218" s="24">
        <v>202001</v>
      </c>
      <c r="B218" s="25" t="s">
        <v>240</v>
      </c>
      <c r="C218" s="26"/>
      <c r="D218" s="26"/>
      <c r="E218" s="26"/>
      <c r="F218" s="26"/>
      <c r="G218" s="19">
        <f t="shared" si="9"/>
        <v>0</v>
      </c>
      <c r="H218" s="26">
        <v>1366740</v>
      </c>
      <c r="I218" s="19">
        <f t="shared" si="10"/>
        <v>1366740</v>
      </c>
      <c r="J218" s="26"/>
      <c r="K218" s="26"/>
      <c r="L218" s="26"/>
      <c r="M218" s="19">
        <f t="shared" si="11"/>
        <v>1366740</v>
      </c>
      <c r="N218" s="26"/>
    </row>
    <row r="219" spans="1:14" ht="18.75" customHeight="1">
      <c r="A219" s="24">
        <v>202002</v>
      </c>
      <c r="B219" s="25" t="s">
        <v>241</v>
      </c>
      <c r="C219" s="26"/>
      <c r="D219" s="26"/>
      <c r="E219" s="26"/>
      <c r="F219" s="26"/>
      <c r="G219" s="19">
        <f t="shared" si="9"/>
        <v>0</v>
      </c>
      <c r="H219" s="26">
        <v>2342700</v>
      </c>
      <c r="I219" s="19">
        <f t="shared" si="10"/>
        <v>2342700</v>
      </c>
      <c r="J219" s="26"/>
      <c r="K219" s="26"/>
      <c r="L219" s="26"/>
      <c r="M219" s="19">
        <f t="shared" si="11"/>
        <v>2342700</v>
      </c>
      <c r="N219" s="26"/>
    </row>
    <row r="220" spans="1:14" ht="18.75" customHeight="1">
      <c r="A220" s="24">
        <v>202003</v>
      </c>
      <c r="B220" s="25" t="s">
        <v>242</v>
      </c>
      <c r="C220" s="26">
        <v>182713</v>
      </c>
      <c r="D220" s="26"/>
      <c r="E220" s="26"/>
      <c r="F220" s="26"/>
      <c r="G220" s="19">
        <f t="shared" si="9"/>
        <v>182713</v>
      </c>
      <c r="H220" s="26">
        <v>3000</v>
      </c>
      <c r="I220" s="19">
        <f t="shared" si="10"/>
        <v>185713</v>
      </c>
      <c r="J220" s="26"/>
      <c r="K220" s="26"/>
      <c r="L220" s="26"/>
      <c r="M220" s="19">
        <f t="shared" si="11"/>
        <v>185713</v>
      </c>
      <c r="N220" s="26"/>
    </row>
    <row r="221" spans="1:14" ht="18.75" customHeight="1">
      <c r="A221" s="24">
        <v>202004</v>
      </c>
      <c r="B221" s="25" t="s">
        <v>243</v>
      </c>
      <c r="C221" s="26">
        <v>495101</v>
      </c>
      <c r="D221" s="26"/>
      <c r="E221" s="26"/>
      <c r="F221" s="26"/>
      <c r="G221" s="19">
        <f t="shared" si="9"/>
        <v>495101</v>
      </c>
      <c r="H221" s="26">
        <v>16900</v>
      </c>
      <c r="I221" s="19">
        <f t="shared" si="10"/>
        <v>512001</v>
      </c>
      <c r="J221" s="26"/>
      <c r="K221" s="26"/>
      <c r="L221" s="26"/>
      <c r="M221" s="19">
        <f t="shared" si="11"/>
        <v>512001</v>
      </c>
      <c r="N221" s="26"/>
    </row>
    <row r="222" spans="1:14" ht="18.75" customHeight="1">
      <c r="A222" s="24">
        <v>202005</v>
      </c>
      <c r="B222" s="25" t="s">
        <v>244</v>
      </c>
      <c r="C222" s="26">
        <v>44098828</v>
      </c>
      <c r="D222" s="26">
        <v>15070</v>
      </c>
      <c r="E222" s="26"/>
      <c r="F222" s="26">
        <v>222394</v>
      </c>
      <c r="G222" s="19">
        <f t="shared" si="9"/>
        <v>44336292</v>
      </c>
      <c r="H222" s="26">
        <v>812200</v>
      </c>
      <c r="I222" s="19">
        <f t="shared" si="10"/>
        <v>45148492</v>
      </c>
      <c r="J222" s="26"/>
      <c r="K222" s="26"/>
      <c r="L222" s="26"/>
      <c r="M222" s="19">
        <f t="shared" si="11"/>
        <v>45148492</v>
      </c>
      <c r="N222" s="26"/>
    </row>
    <row r="223" spans="1:14" ht="18.75" customHeight="1">
      <c r="A223" s="24">
        <v>202006</v>
      </c>
      <c r="B223" s="25" t="s">
        <v>245</v>
      </c>
      <c r="C223" s="26">
        <v>40247139</v>
      </c>
      <c r="D223" s="26"/>
      <c r="E223" s="26"/>
      <c r="F223" s="26"/>
      <c r="G223" s="19">
        <f t="shared" si="9"/>
        <v>40247139</v>
      </c>
      <c r="H223" s="26">
        <v>252600</v>
      </c>
      <c r="I223" s="19">
        <f t="shared" si="10"/>
        <v>40499739</v>
      </c>
      <c r="J223" s="26"/>
      <c r="K223" s="26"/>
      <c r="L223" s="26"/>
      <c r="M223" s="19">
        <f t="shared" si="11"/>
        <v>40499739</v>
      </c>
      <c r="N223" s="26"/>
    </row>
    <row r="224" spans="1:14" ht="18.75" customHeight="1">
      <c r="A224" s="24">
        <v>202010</v>
      </c>
      <c r="B224" s="25" t="s">
        <v>246</v>
      </c>
      <c r="C224" s="26">
        <v>23041513</v>
      </c>
      <c r="D224" s="26">
        <v>124160</v>
      </c>
      <c r="E224" s="26">
        <v>104142</v>
      </c>
      <c r="F224" s="26">
        <v>142180</v>
      </c>
      <c r="G224" s="19">
        <f t="shared" si="9"/>
        <v>23411995</v>
      </c>
      <c r="H224" s="26">
        <v>5881474</v>
      </c>
      <c r="I224" s="19">
        <f t="shared" si="10"/>
        <v>29293469</v>
      </c>
      <c r="J224" s="26"/>
      <c r="K224" s="26"/>
      <c r="L224" s="26"/>
      <c r="M224" s="19">
        <f t="shared" si="11"/>
        <v>29293469</v>
      </c>
      <c r="N224" s="26"/>
    </row>
    <row r="225" spans="1:14" ht="18.75" customHeight="1">
      <c r="A225" s="24">
        <v>202020</v>
      </c>
      <c r="B225" s="25" t="s">
        <v>247</v>
      </c>
      <c r="C225" s="26">
        <v>2457874</v>
      </c>
      <c r="D225" s="26"/>
      <c r="E225" s="26">
        <v>134837</v>
      </c>
      <c r="F225" s="26"/>
      <c r="G225" s="19">
        <f t="shared" si="9"/>
        <v>2592711</v>
      </c>
      <c r="H225" s="26">
        <v>108596</v>
      </c>
      <c r="I225" s="19">
        <f t="shared" si="10"/>
        <v>2701307</v>
      </c>
      <c r="J225" s="26"/>
      <c r="K225" s="26"/>
      <c r="L225" s="26"/>
      <c r="M225" s="19">
        <f t="shared" si="11"/>
        <v>2701307</v>
      </c>
      <c r="N225" s="26"/>
    </row>
    <row r="226" spans="1:14" ht="18.75" customHeight="1">
      <c r="A226" s="24">
        <v>202030</v>
      </c>
      <c r="B226" s="25" t="s">
        <v>248</v>
      </c>
      <c r="C226" s="26">
        <v>853824</v>
      </c>
      <c r="D226" s="26">
        <v>20489</v>
      </c>
      <c r="E226" s="26"/>
      <c r="F226" s="26"/>
      <c r="G226" s="19">
        <f t="shared" si="9"/>
        <v>874313</v>
      </c>
      <c r="H226" s="26">
        <v>8707</v>
      </c>
      <c r="I226" s="19">
        <f t="shared" si="10"/>
        <v>883020</v>
      </c>
      <c r="J226" s="26"/>
      <c r="K226" s="26"/>
      <c r="L226" s="26"/>
      <c r="M226" s="19">
        <f t="shared" si="11"/>
        <v>883020</v>
      </c>
      <c r="N226" s="26"/>
    </row>
    <row r="227" spans="1:14" ht="18.75" customHeight="1">
      <c r="A227" s="24">
        <v>202040</v>
      </c>
      <c r="B227" s="25" t="s">
        <v>249</v>
      </c>
      <c r="C227" s="26"/>
      <c r="D227" s="26"/>
      <c r="E227" s="26"/>
      <c r="F227" s="26">
        <v>2143</v>
      </c>
      <c r="G227" s="19">
        <f t="shared" si="9"/>
        <v>2143</v>
      </c>
      <c r="H227" s="26"/>
      <c r="I227" s="19">
        <f t="shared" si="10"/>
        <v>2143</v>
      </c>
      <c r="J227" s="26"/>
      <c r="K227" s="26"/>
      <c r="L227" s="26"/>
      <c r="M227" s="19">
        <f t="shared" si="11"/>
        <v>2143</v>
      </c>
      <c r="N227" s="26"/>
    </row>
    <row r="228" spans="1:14" ht="18.75" customHeight="1">
      <c r="A228" s="24">
        <v>202050</v>
      </c>
      <c r="B228" s="25" t="s">
        <v>250</v>
      </c>
      <c r="C228" s="26">
        <v>6096433</v>
      </c>
      <c r="D228" s="26">
        <v>48792</v>
      </c>
      <c r="E228" s="26">
        <v>80620</v>
      </c>
      <c r="F228" s="26">
        <v>40020</v>
      </c>
      <c r="G228" s="19">
        <f t="shared" si="9"/>
        <v>6265865</v>
      </c>
      <c r="H228" s="26">
        <v>82193</v>
      </c>
      <c r="I228" s="19">
        <f t="shared" si="10"/>
        <v>6348058</v>
      </c>
      <c r="J228" s="26"/>
      <c r="K228" s="26"/>
      <c r="L228" s="26"/>
      <c r="M228" s="19">
        <f t="shared" si="11"/>
        <v>6348058</v>
      </c>
      <c r="N228" s="26"/>
    </row>
    <row r="229" spans="1:14" ht="18.75" customHeight="1">
      <c r="A229" s="24">
        <v>202060</v>
      </c>
      <c r="B229" s="25" t="s">
        <v>251</v>
      </c>
      <c r="C229" s="26">
        <v>61523180</v>
      </c>
      <c r="D229" s="26">
        <v>1307203</v>
      </c>
      <c r="E229" s="26">
        <v>734187</v>
      </c>
      <c r="F229" s="26">
        <v>346551</v>
      </c>
      <c r="G229" s="19">
        <f t="shared" si="9"/>
        <v>63911121</v>
      </c>
      <c r="H229" s="26">
        <v>932100</v>
      </c>
      <c r="I229" s="19">
        <f t="shared" si="10"/>
        <v>64843221</v>
      </c>
      <c r="J229" s="26"/>
      <c r="K229" s="26"/>
      <c r="L229" s="26"/>
      <c r="M229" s="19">
        <f t="shared" si="11"/>
        <v>64843221</v>
      </c>
      <c r="N229" s="26"/>
    </row>
    <row r="230" spans="1:14" ht="18.75" customHeight="1">
      <c r="A230" s="24">
        <v>202070</v>
      </c>
      <c r="B230" s="25" t="s">
        <v>252</v>
      </c>
      <c r="C230" s="26">
        <v>20221162</v>
      </c>
      <c r="D230" s="26">
        <v>223578</v>
      </c>
      <c r="E230" s="26">
        <v>205840</v>
      </c>
      <c r="F230" s="26">
        <v>133015</v>
      </c>
      <c r="G230" s="19">
        <f t="shared" si="9"/>
        <v>20783595</v>
      </c>
      <c r="H230" s="26">
        <v>362300</v>
      </c>
      <c r="I230" s="19">
        <f t="shared" si="10"/>
        <v>21145895</v>
      </c>
      <c r="J230" s="26"/>
      <c r="K230" s="26"/>
      <c r="L230" s="26"/>
      <c r="M230" s="19">
        <f t="shared" si="11"/>
        <v>21145895</v>
      </c>
      <c r="N230" s="26"/>
    </row>
    <row r="231" spans="1:14" ht="18.75" customHeight="1">
      <c r="A231" s="24">
        <v>202071</v>
      </c>
      <c r="B231" s="25" t="s">
        <v>253</v>
      </c>
      <c r="C231" s="26">
        <v>51118145</v>
      </c>
      <c r="D231" s="26">
        <v>888858</v>
      </c>
      <c r="E231" s="26">
        <v>582593</v>
      </c>
      <c r="F231" s="26">
        <v>151521</v>
      </c>
      <c r="G231" s="19">
        <f t="shared" si="9"/>
        <v>52741117</v>
      </c>
      <c r="H231" s="26">
        <v>1014100</v>
      </c>
      <c r="I231" s="19">
        <f t="shared" si="10"/>
        <v>53755217</v>
      </c>
      <c r="J231" s="26"/>
      <c r="K231" s="26"/>
      <c r="L231" s="26"/>
      <c r="M231" s="19">
        <f t="shared" si="11"/>
        <v>53755217</v>
      </c>
      <c r="N231" s="26"/>
    </row>
    <row r="232" spans="1:14" ht="18.75" customHeight="1">
      <c r="A232" s="24">
        <v>202072</v>
      </c>
      <c r="B232" s="25" t="s">
        <v>254</v>
      </c>
      <c r="C232" s="26">
        <v>71182</v>
      </c>
      <c r="D232" s="26"/>
      <c r="E232" s="26"/>
      <c r="F232" s="26"/>
      <c r="G232" s="19">
        <f t="shared" si="9"/>
        <v>71182</v>
      </c>
      <c r="H232" s="26">
        <v>1400</v>
      </c>
      <c r="I232" s="19">
        <f t="shared" si="10"/>
        <v>72582</v>
      </c>
      <c r="J232" s="26"/>
      <c r="K232" s="26"/>
      <c r="L232" s="26"/>
      <c r="M232" s="19">
        <f t="shared" si="11"/>
        <v>72582</v>
      </c>
      <c r="N232" s="26"/>
    </row>
    <row r="233" spans="1:14" ht="18.75" customHeight="1">
      <c r="A233" s="24">
        <v>202080</v>
      </c>
      <c r="B233" s="25" t="s">
        <v>255</v>
      </c>
      <c r="C233" s="26">
        <v>116777589</v>
      </c>
      <c r="D233" s="26">
        <v>1892255</v>
      </c>
      <c r="E233" s="26">
        <v>881164</v>
      </c>
      <c r="F233" s="26">
        <v>2099979</v>
      </c>
      <c r="G233" s="19">
        <f t="shared" si="9"/>
        <v>121650987</v>
      </c>
      <c r="H233" s="26">
        <v>3243960</v>
      </c>
      <c r="I233" s="19">
        <f t="shared" si="10"/>
        <v>124894947</v>
      </c>
      <c r="J233" s="26"/>
      <c r="K233" s="26"/>
      <c r="L233" s="26"/>
      <c r="M233" s="19">
        <f t="shared" si="11"/>
        <v>124894947</v>
      </c>
      <c r="N233" s="26"/>
    </row>
    <row r="234" spans="1:14" ht="18.75" customHeight="1">
      <c r="A234" s="24">
        <v>202090</v>
      </c>
      <c r="B234" s="25" t="s">
        <v>256</v>
      </c>
      <c r="C234" s="26">
        <v>12246846</v>
      </c>
      <c r="D234" s="26">
        <v>211141</v>
      </c>
      <c r="E234" s="26"/>
      <c r="F234" s="26">
        <v>430930</v>
      </c>
      <c r="G234" s="19">
        <f t="shared" si="9"/>
        <v>12888917</v>
      </c>
      <c r="H234" s="26">
        <v>17175020</v>
      </c>
      <c r="I234" s="19">
        <f t="shared" si="10"/>
        <v>30063937</v>
      </c>
      <c r="J234" s="26"/>
      <c r="K234" s="26"/>
      <c r="L234" s="26"/>
      <c r="M234" s="19">
        <f t="shared" si="11"/>
        <v>30063937</v>
      </c>
      <c r="N234" s="26"/>
    </row>
    <row r="235" spans="1:14" ht="18.75" customHeight="1">
      <c r="A235" s="24">
        <v>202110</v>
      </c>
      <c r="B235" s="25" t="s">
        <v>257</v>
      </c>
      <c r="C235" s="26">
        <v>10763617</v>
      </c>
      <c r="D235" s="26">
        <v>53050</v>
      </c>
      <c r="E235" s="26"/>
      <c r="F235" s="26">
        <v>228</v>
      </c>
      <c r="G235" s="19">
        <f t="shared" si="9"/>
        <v>10816895</v>
      </c>
      <c r="H235" s="26">
        <v>368600</v>
      </c>
      <c r="I235" s="19">
        <f t="shared" si="10"/>
        <v>11185495</v>
      </c>
      <c r="J235" s="26"/>
      <c r="K235" s="26"/>
      <c r="L235" s="26"/>
      <c r="M235" s="19">
        <f t="shared" si="11"/>
        <v>11185495</v>
      </c>
      <c r="N235" s="26"/>
    </row>
    <row r="236" spans="1:14" ht="18.75" customHeight="1">
      <c r="A236" s="24">
        <v>202120</v>
      </c>
      <c r="B236" s="25" t="s">
        <v>258</v>
      </c>
      <c r="C236" s="26">
        <v>10200346</v>
      </c>
      <c r="D236" s="26"/>
      <c r="E236" s="26"/>
      <c r="F236" s="26">
        <v>103306</v>
      </c>
      <c r="G236" s="19">
        <f t="shared" si="9"/>
        <v>10303652</v>
      </c>
      <c r="H236" s="26">
        <v>23100</v>
      </c>
      <c r="I236" s="19">
        <f t="shared" si="10"/>
        <v>10326752</v>
      </c>
      <c r="J236" s="26"/>
      <c r="K236" s="26"/>
      <c r="L236" s="26"/>
      <c r="M236" s="19">
        <f t="shared" si="11"/>
        <v>10326752</v>
      </c>
      <c r="N236" s="26"/>
    </row>
    <row r="237" spans="1:14" ht="18.75" customHeight="1">
      <c r="A237" s="24">
        <v>202130</v>
      </c>
      <c r="B237" s="25" t="s">
        <v>259</v>
      </c>
      <c r="C237" s="26">
        <v>782835</v>
      </c>
      <c r="D237" s="26">
        <v>16640</v>
      </c>
      <c r="E237" s="26"/>
      <c r="F237" s="26">
        <v>2272</v>
      </c>
      <c r="G237" s="19">
        <f t="shared" si="9"/>
        <v>801747</v>
      </c>
      <c r="H237" s="26">
        <v>621000</v>
      </c>
      <c r="I237" s="19">
        <f t="shared" si="10"/>
        <v>1422747</v>
      </c>
      <c r="J237" s="26"/>
      <c r="K237" s="26"/>
      <c r="L237" s="26"/>
      <c r="M237" s="19">
        <f t="shared" si="11"/>
        <v>1422747</v>
      </c>
      <c r="N237" s="26"/>
    </row>
    <row r="238" spans="1:14" ht="18.75" customHeight="1">
      <c r="A238" s="24">
        <v>202140</v>
      </c>
      <c r="B238" s="25" t="s">
        <v>260</v>
      </c>
      <c r="C238" s="26">
        <v>86055699</v>
      </c>
      <c r="D238" s="26">
        <v>1314830</v>
      </c>
      <c r="E238" s="26">
        <v>1484230</v>
      </c>
      <c r="F238" s="26">
        <v>205784</v>
      </c>
      <c r="G238" s="19">
        <f t="shared" si="9"/>
        <v>89060543</v>
      </c>
      <c r="H238" s="26">
        <v>2841200</v>
      </c>
      <c r="I238" s="19">
        <f t="shared" si="10"/>
        <v>91901743</v>
      </c>
      <c r="J238" s="26"/>
      <c r="K238" s="26"/>
      <c r="L238" s="26"/>
      <c r="M238" s="19">
        <f t="shared" si="11"/>
        <v>91901743</v>
      </c>
      <c r="N238" s="26"/>
    </row>
    <row r="239" spans="1:14" ht="18.75" customHeight="1">
      <c r="A239" s="24">
        <v>202150</v>
      </c>
      <c r="B239" s="25" t="s">
        <v>261</v>
      </c>
      <c r="C239" s="26">
        <v>17687655</v>
      </c>
      <c r="D239" s="26">
        <v>532471</v>
      </c>
      <c r="E239" s="26">
        <v>104095</v>
      </c>
      <c r="F239" s="26">
        <v>39539</v>
      </c>
      <c r="G239" s="19">
        <f t="shared" si="9"/>
        <v>18363760</v>
      </c>
      <c r="H239" s="26">
        <v>564200</v>
      </c>
      <c r="I239" s="19">
        <f t="shared" si="10"/>
        <v>18927960</v>
      </c>
      <c r="J239" s="26"/>
      <c r="K239" s="26"/>
      <c r="L239" s="26"/>
      <c r="M239" s="19">
        <f t="shared" si="11"/>
        <v>18927960</v>
      </c>
      <c r="N239" s="26"/>
    </row>
    <row r="240" spans="1:14" ht="18.75" customHeight="1">
      <c r="A240" s="24">
        <v>202160</v>
      </c>
      <c r="B240" s="25" t="s">
        <v>262</v>
      </c>
      <c r="C240" s="26">
        <v>17474315</v>
      </c>
      <c r="D240" s="26">
        <v>99463</v>
      </c>
      <c r="E240" s="26">
        <v>111020</v>
      </c>
      <c r="F240" s="26">
        <v>10650</v>
      </c>
      <c r="G240" s="19">
        <f t="shared" si="9"/>
        <v>17695448</v>
      </c>
      <c r="H240" s="26">
        <v>1466000</v>
      </c>
      <c r="I240" s="19">
        <f t="shared" si="10"/>
        <v>19161448</v>
      </c>
      <c r="J240" s="26"/>
      <c r="K240" s="26"/>
      <c r="L240" s="26"/>
      <c r="M240" s="19">
        <f t="shared" si="11"/>
        <v>19161448</v>
      </c>
      <c r="N240" s="26"/>
    </row>
    <row r="241" spans="1:14" ht="18.75" customHeight="1">
      <c r="A241" s="24">
        <v>202170</v>
      </c>
      <c r="B241" s="25" t="s">
        <v>263</v>
      </c>
      <c r="C241" s="26">
        <v>11384517</v>
      </c>
      <c r="D241" s="26">
        <v>131759</v>
      </c>
      <c r="E241" s="26">
        <v>77724</v>
      </c>
      <c r="F241" s="26">
        <v>80465</v>
      </c>
      <c r="G241" s="19">
        <f t="shared" si="9"/>
        <v>11674465</v>
      </c>
      <c r="H241" s="26">
        <v>99920</v>
      </c>
      <c r="I241" s="19">
        <f t="shared" si="10"/>
        <v>11774385</v>
      </c>
      <c r="J241" s="26"/>
      <c r="K241" s="26"/>
      <c r="L241" s="26"/>
      <c r="M241" s="19">
        <f t="shared" si="11"/>
        <v>11774385</v>
      </c>
      <c r="N241" s="26"/>
    </row>
    <row r="242" spans="1:14" ht="18.75" customHeight="1">
      <c r="A242" s="24">
        <v>202180</v>
      </c>
      <c r="B242" s="25" t="s">
        <v>264</v>
      </c>
      <c r="C242" s="26">
        <v>1396931</v>
      </c>
      <c r="D242" s="26"/>
      <c r="E242" s="26">
        <v>19549</v>
      </c>
      <c r="F242" s="26"/>
      <c r="G242" s="19">
        <f t="shared" si="9"/>
        <v>1416480</v>
      </c>
      <c r="H242" s="26">
        <v>31300</v>
      </c>
      <c r="I242" s="19">
        <f t="shared" si="10"/>
        <v>1447780</v>
      </c>
      <c r="J242" s="26"/>
      <c r="K242" s="26"/>
      <c r="L242" s="26"/>
      <c r="M242" s="19">
        <f t="shared" si="11"/>
        <v>1447780</v>
      </c>
      <c r="N242" s="26"/>
    </row>
    <row r="243" spans="1:14" ht="18.75" customHeight="1">
      <c r="A243" s="24">
        <v>202190</v>
      </c>
      <c r="B243" s="25" t="s">
        <v>265</v>
      </c>
      <c r="C243" s="26">
        <v>717663</v>
      </c>
      <c r="D243" s="26"/>
      <c r="E243" s="26"/>
      <c r="F243" s="26">
        <v>64400</v>
      </c>
      <c r="G243" s="19">
        <f t="shared" si="9"/>
        <v>782063</v>
      </c>
      <c r="H243" s="26">
        <v>52200</v>
      </c>
      <c r="I243" s="19">
        <f t="shared" si="10"/>
        <v>834263</v>
      </c>
      <c r="J243" s="26"/>
      <c r="K243" s="26"/>
      <c r="L243" s="26"/>
      <c r="M243" s="19">
        <f t="shared" si="11"/>
        <v>834263</v>
      </c>
      <c r="N243" s="26"/>
    </row>
    <row r="244" spans="1:14" ht="18.75" customHeight="1">
      <c r="A244" s="24">
        <v>202200</v>
      </c>
      <c r="B244" s="25" t="s">
        <v>266</v>
      </c>
      <c r="C244" s="26">
        <v>3533222</v>
      </c>
      <c r="D244" s="26">
        <v>75761</v>
      </c>
      <c r="E244" s="26">
        <v>95744</v>
      </c>
      <c r="F244" s="26">
        <v>30332</v>
      </c>
      <c r="G244" s="19">
        <f t="shared" si="9"/>
        <v>3735059</v>
      </c>
      <c r="H244" s="26">
        <v>129400</v>
      </c>
      <c r="I244" s="19">
        <f t="shared" si="10"/>
        <v>3864459</v>
      </c>
      <c r="J244" s="26"/>
      <c r="K244" s="26"/>
      <c r="L244" s="26"/>
      <c r="M244" s="19">
        <f t="shared" si="11"/>
        <v>3864459</v>
      </c>
      <c r="N244" s="26"/>
    </row>
    <row r="245" spans="1:14" ht="18.75" customHeight="1">
      <c r="A245" s="24">
        <v>202201</v>
      </c>
      <c r="B245" s="25" t="s">
        <v>267</v>
      </c>
      <c r="C245" s="26">
        <v>15697678</v>
      </c>
      <c r="D245" s="26">
        <v>374344</v>
      </c>
      <c r="E245" s="26">
        <v>105669</v>
      </c>
      <c r="F245" s="26">
        <v>21725</v>
      </c>
      <c r="G245" s="19">
        <f t="shared" si="9"/>
        <v>16199416</v>
      </c>
      <c r="H245" s="26">
        <v>410600</v>
      </c>
      <c r="I245" s="19">
        <f t="shared" si="10"/>
        <v>16610016</v>
      </c>
      <c r="J245" s="26"/>
      <c r="K245" s="26"/>
      <c r="L245" s="26"/>
      <c r="M245" s="19">
        <f t="shared" si="11"/>
        <v>16610016</v>
      </c>
      <c r="N245" s="26"/>
    </row>
    <row r="246" spans="1:14" ht="18.75" customHeight="1">
      <c r="A246" s="24">
        <v>202202</v>
      </c>
      <c r="B246" s="25" t="s">
        <v>268</v>
      </c>
      <c r="C246" s="26">
        <v>13588992</v>
      </c>
      <c r="D246" s="26">
        <v>344019</v>
      </c>
      <c r="E246" s="26">
        <v>174251</v>
      </c>
      <c r="F246" s="26">
        <v>11612</v>
      </c>
      <c r="G246" s="19">
        <f t="shared" si="9"/>
        <v>14118874</v>
      </c>
      <c r="H246" s="26">
        <v>348500</v>
      </c>
      <c r="I246" s="19">
        <f t="shared" si="10"/>
        <v>14467374</v>
      </c>
      <c r="J246" s="26"/>
      <c r="K246" s="26"/>
      <c r="L246" s="26"/>
      <c r="M246" s="19">
        <f t="shared" si="11"/>
        <v>14467374</v>
      </c>
      <c r="N246" s="26"/>
    </row>
    <row r="247" spans="1:14" ht="18.75" customHeight="1">
      <c r="A247" s="24">
        <v>202210</v>
      </c>
      <c r="B247" s="25" t="s">
        <v>269</v>
      </c>
      <c r="C247" s="26">
        <v>638921164</v>
      </c>
      <c r="D247" s="26">
        <v>10900001</v>
      </c>
      <c r="E247" s="26">
        <v>2138396</v>
      </c>
      <c r="F247" s="26">
        <v>12186548</v>
      </c>
      <c r="G247" s="19">
        <f t="shared" si="9"/>
        <v>664146109</v>
      </c>
      <c r="H247" s="26">
        <v>9862400</v>
      </c>
      <c r="I247" s="19">
        <f t="shared" si="10"/>
        <v>674008509</v>
      </c>
      <c r="J247" s="26"/>
      <c r="K247" s="26"/>
      <c r="L247" s="26"/>
      <c r="M247" s="19">
        <f t="shared" si="11"/>
        <v>674008509</v>
      </c>
      <c r="N247" s="26"/>
    </row>
    <row r="248" spans="1:14" ht="18.75" customHeight="1">
      <c r="A248" s="24">
        <v>202220</v>
      </c>
      <c r="B248" s="25" t="s">
        <v>270</v>
      </c>
      <c r="C248" s="26">
        <v>4079887</v>
      </c>
      <c r="D248" s="26">
        <v>35152</v>
      </c>
      <c r="E248" s="26"/>
      <c r="F248" s="26">
        <v>39654</v>
      </c>
      <c r="G248" s="19">
        <f t="shared" si="9"/>
        <v>4154693</v>
      </c>
      <c r="H248" s="26">
        <v>617500</v>
      </c>
      <c r="I248" s="19">
        <f t="shared" si="10"/>
        <v>4772193</v>
      </c>
      <c r="J248" s="26"/>
      <c r="K248" s="26"/>
      <c r="L248" s="26"/>
      <c r="M248" s="19">
        <f t="shared" si="11"/>
        <v>4772193</v>
      </c>
      <c r="N248" s="26"/>
    </row>
    <row r="249" spans="1:14" ht="18.75" customHeight="1">
      <c r="A249" s="24">
        <v>202230</v>
      </c>
      <c r="B249" s="25" t="s">
        <v>271</v>
      </c>
      <c r="C249" s="26">
        <v>8200640</v>
      </c>
      <c r="D249" s="26"/>
      <c r="E249" s="26"/>
      <c r="F249" s="26"/>
      <c r="G249" s="19">
        <f t="shared" si="9"/>
        <v>8200640</v>
      </c>
      <c r="H249" s="26">
        <v>155800</v>
      </c>
      <c r="I249" s="19">
        <f t="shared" si="10"/>
        <v>8356440</v>
      </c>
      <c r="J249" s="26"/>
      <c r="K249" s="26"/>
      <c r="L249" s="26"/>
      <c r="M249" s="19">
        <f t="shared" si="11"/>
        <v>8356440</v>
      </c>
      <c r="N249" s="26"/>
    </row>
    <row r="250" spans="1:14" ht="18.75" customHeight="1">
      <c r="A250" s="24">
        <v>202240</v>
      </c>
      <c r="B250" s="25" t="s">
        <v>272</v>
      </c>
      <c r="C250" s="26">
        <v>1151103</v>
      </c>
      <c r="D250" s="26">
        <v>38660</v>
      </c>
      <c r="E250" s="26"/>
      <c r="F250" s="26"/>
      <c r="G250" s="19">
        <f t="shared" si="9"/>
        <v>1189763</v>
      </c>
      <c r="H250" s="26">
        <v>359750</v>
      </c>
      <c r="I250" s="19">
        <f t="shared" si="10"/>
        <v>1549513</v>
      </c>
      <c r="J250" s="26"/>
      <c r="K250" s="26"/>
      <c r="L250" s="26"/>
      <c r="M250" s="19">
        <f t="shared" si="11"/>
        <v>1549513</v>
      </c>
      <c r="N250" s="26"/>
    </row>
    <row r="251" spans="1:14" ht="18.75" customHeight="1">
      <c r="A251" s="24">
        <v>202250</v>
      </c>
      <c r="B251" s="25" t="s">
        <v>273</v>
      </c>
      <c r="C251" s="26">
        <v>18479156</v>
      </c>
      <c r="D251" s="26">
        <v>195796</v>
      </c>
      <c r="E251" s="26">
        <v>40390</v>
      </c>
      <c r="F251" s="26">
        <v>163198</v>
      </c>
      <c r="G251" s="19">
        <f t="shared" si="9"/>
        <v>18878540</v>
      </c>
      <c r="H251" s="26">
        <v>1229800</v>
      </c>
      <c r="I251" s="19">
        <f t="shared" si="10"/>
        <v>20108340</v>
      </c>
      <c r="J251" s="26"/>
      <c r="K251" s="26"/>
      <c r="L251" s="26"/>
      <c r="M251" s="19">
        <f t="shared" si="11"/>
        <v>20108340</v>
      </c>
      <c r="N251" s="26"/>
    </row>
    <row r="252" spans="1:14" ht="18.75" customHeight="1">
      <c r="A252" s="24">
        <v>202260</v>
      </c>
      <c r="B252" s="25" t="s">
        <v>274</v>
      </c>
      <c r="C252" s="26">
        <v>6903328</v>
      </c>
      <c r="D252" s="26">
        <v>7575</v>
      </c>
      <c r="E252" s="26"/>
      <c r="F252" s="26">
        <v>143116</v>
      </c>
      <c r="G252" s="19">
        <f t="shared" si="9"/>
        <v>7054019</v>
      </c>
      <c r="H252" s="26">
        <v>789700</v>
      </c>
      <c r="I252" s="19">
        <f t="shared" si="10"/>
        <v>7843719</v>
      </c>
      <c r="J252" s="26"/>
      <c r="K252" s="26"/>
      <c r="L252" s="26"/>
      <c r="M252" s="19">
        <f t="shared" si="11"/>
        <v>7843719</v>
      </c>
      <c r="N252" s="26"/>
    </row>
    <row r="253" spans="1:14" ht="18.75" customHeight="1">
      <c r="A253" s="24">
        <v>202270</v>
      </c>
      <c r="B253" s="25" t="s">
        <v>275</v>
      </c>
      <c r="C253" s="26">
        <v>61730</v>
      </c>
      <c r="D253" s="26"/>
      <c r="E253" s="26"/>
      <c r="F253" s="26"/>
      <c r="G253" s="19">
        <f t="shared" si="9"/>
        <v>61730</v>
      </c>
      <c r="H253" s="26">
        <v>84000</v>
      </c>
      <c r="I253" s="19">
        <f t="shared" si="10"/>
        <v>145730</v>
      </c>
      <c r="J253" s="26"/>
      <c r="K253" s="26"/>
      <c r="L253" s="26"/>
      <c r="M253" s="19">
        <f t="shared" si="11"/>
        <v>145730</v>
      </c>
      <c r="N253" s="26"/>
    </row>
    <row r="254" spans="1:14" ht="18.75" customHeight="1">
      <c r="A254" s="24">
        <v>202280</v>
      </c>
      <c r="B254" s="25" t="s">
        <v>276</v>
      </c>
      <c r="C254" s="26">
        <v>177496125</v>
      </c>
      <c r="D254" s="26">
        <v>655260</v>
      </c>
      <c r="E254" s="26">
        <v>360021</v>
      </c>
      <c r="F254" s="26">
        <v>125864</v>
      </c>
      <c r="G254" s="19">
        <f t="shared" si="9"/>
        <v>178637270</v>
      </c>
      <c r="H254" s="26">
        <v>1908500</v>
      </c>
      <c r="I254" s="19">
        <f t="shared" si="10"/>
        <v>180545770</v>
      </c>
      <c r="J254" s="26"/>
      <c r="K254" s="26"/>
      <c r="L254" s="26"/>
      <c r="M254" s="19">
        <f t="shared" si="11"/>
        <v>180545770</v>
      </c>
      <c r="N254" s="26"/>
    </row>
    <row r="255" spans="1:14" ht="18.75" customHeight="1">
      <c r="A255" s="24">
        <v>202290</v>
      </c>
      <c r="B255" s="25" t="s">
        <v>277</v>
      </c>
      <c r="C255" s="26">
        <v>699666</v>
      </c>
      <c r="D255" s="26"/>
      <c r="E255" s="26"/>
      <c r="F255" s="26"/>
      <c r="G255" s="19">
        <f t="shared" si="9"/>
        <v>699666</v>
      </c>
      <c r="H255" s="26"/>
      <c r="I255" s="19">
        <f t="shared" si="10"/>
        <v>699666</v>
      </c>
      <c r="J255" s="26"/>
      <c r="K255" s="26"/>
      <c r="L255" s="26"/>
      <c r="M255" s="19">
        <f t="shared" si="11"/>
        <v>699666</v>
      </c>
      <c r="N255" s="26"/>
    </row>
    <row r="256" spans="1:14" ht="18.75" customHeight="1">
      <c r="A256" s="24">
        <v>202300</v>
      </c>
      <c r="B256" s="25" t="s">
        <v>278</v>
      </c>
      <c r="C256" s="26">
        <v>68797</v>
      </c>
      <c r="D256" s="26">
        <v>36217</v>
      </c>
      <c r="E256" s="26"/>
      <c r="F256" s="26"/>
      <c r="G256" s="19">
        <f t="shared" si="9"/>
        <v>105014</v>
      </c>
      <c r="H256" s="26">
        <v>372400</v>
      </c>
      <c r="I256" s="19">
        <f t="shared" si="10"/>
        <v>477414</v>
      </c>
      <c r="J256" s="26"/>
      <c r="K256" s="26"/>
      <c r="L256" s="26"/>
      <c r="M256" s="19">
        <f t="shared" si="11"/>
        <v>477414</v>
      </c>
      <c r="N256" s="26"/>
    </row>
    <row r="257" spans="1:14" ht="18.75" customHeight="1">
      <c r="A257" s="24">
        <v>202310</v>
      </c>
      <c r="B257" s="25" t="s">
        <v>279</v>
      </c>
      <c r="C257" s="26">
        <v>259007</v>
      </c>
      <c r="D257" s="26"/>
      <c r="E257" s="26"/>
      <c r="F257" s="26"/>
      <c r="G257" s="19">
        <f t="shared" si="9"/>
        <v>259007</v>
      </c>
      <c r="H257" s="26"/>
      <c r="I257" s="19">
        <f t="shared" si="10"/>
        <v>259007</v>
      </c>
      <c r="J257" s="26"/>
      <c r="K257" s="26"/>
      <c r="L257" s="26"/>
      <c r="M257" s="19">
        <f t="shared" si="11"/>
        <v>259007</v>
      </c>
      <c r="N257" s="26"/>
    </row>
    <row r="258" spans="1:14" ht="18.75" customHeight="1">
      <c r="A258" s="24">
        <v>202315</v>
      </c>
      <c r="B258" s="25" t="s">
        <v>280</v>
      </c>
      <c r="C258" s="26">
        <v>309719332</v>
      </c>
      <c r="D258" s="26">
        <v>5623169</v>
      </c>
      <c r="E258" s="26">
        <v>1671526</v>
      </c>
      <c r="F258" s="26">
        <v>115825</v>
      </c>
      <c r="G258" s="19">
        <f t="shared" si="9"/>
        <v>317129852</v>
      </c>
      <c r="H258" s="26">
        <v>3457000</v>
      </c>
      <c r="I258" s="19">
        <f t="shared" si="10"/>
        <v>320586852</v>
      </c>
      <c r="J258" s="26"/>
      <c r="K258" s="26"/>
      <c r="L258" s="26"/>
      <c r="M258" s="19">
        <f t="shared" si="11"/>
        <v>320586852</v>
      </c>
      <c r="N258" s="26"/>
    </row>
    <row r="259" spans="1:14" ht="18.75" customHeight="1">
      <c r="A259" s="24">
        <v>202316</v>
      </c>
      <c r="B259" s="25" t="s">
        <v>281</v>
      </c>
      <c r="C259" s="26">
        <v>36311084</v>
      </c>
      <c r="D259" s="26">
        <v>197840</v>
      </c>
      <c r="E259" s="26">
        <v>43422</v>
      </c>
      <c r="F259" s="26">
        <v>139273</v>
      </c>
      <c r="G259" s="19">
        <f t="shared" si="9"/>
        <v>36691619</v>
      </c>
      <c r="H259" s="26"/>
      <c r="I259" s="19">
        <f t="shared" si="10"/>
        <v>36691619</v>
      </c>
      <c r="J259" s="26"/>
      <c r="K259" s="26"/>
      <c r="L259" s="26"/>
      <c r="M259" s="19">
        <f t="shared" si="11"/>
        <v>36691619</v>
      </c>
      <c r="N259" s="26"/>
    </row>
    <row r="260" spans="1:14" ht="18.75" customHeight="1">
      <c r="A260" s="24">
        <v>202317</v>
      </c>
      <c r="B260" s="25" t="s">
        <v>282</v>
      </c>
      <c r="C260" s="26">
        <v>20565629</v>
      </c>
      <c r="D260" s="26"/>
      <c r="E260" s="26"/>
      <c r="F260" s="26"/>
      <c r="G260" s="19">
        <f t="shared" si="9"/>
        <v>20565629</v>
      </c>
      <c r="H260" s="26"/>
      <c r="I260" s="19">
        <f t="shared" si="10"/>
        <v>20565629</v>
      </c>
      <c r="J260" s="26"/>
      <c r="K260" s="26"/>
      <c r="L260" s="26"/>
      <c r="M260" s="19">
        <f t="shared" si="11"/>
        <v>20565629</v>
      </c>
      <c r="N260" s="26"/>
    </row>
    <row r="261" spans="1:14" ht="18.75" customHeight="1">
      <c r="A261" s="24">
        <v>202318</v>
      </c>
      <c r="B261" s="25" t="s">
        <v>283</v>
      </c>
      <c r="C261" s="26">
        <v>25947322</v>
      </c>
      <c r="D261" s="26">
        <v>5250</v>
      </c>
      <c r="E261" s="26"/>
      <c r="F261" s="26">
        <v>323082</v>
      </c>
      <c r="G261" s="19">
        <f t="shared" si="9"/>
        <v>26275654</v>
      </c>
      <c r="H261" s="26">
        <v>503000</v>
      </c>
      <c r="I261" s="19">
        <f t="shared" si="10"/>
        <v>26778654</v>
      </c>
      <c r="J261" s="26"/>
      <c r="K261" s="26"/>
      <c r="L261" s="26"/>
      <c r="M261" s="19">
        <f t="shared" si="11"/>
        <v>26778654</v>
      </c>
      <c r="N261" s="26"/>
    </row>
    <row r="262" spans="1:14" ht="18.75" customHeight="1">
      <c r="A262" s="24">
        <v>202319</v>
      </c>
      <c r="B262" s="25" t="s">
        <v>284</v>
      </c>
      <c r="C262" s="26">
        <v>104403878</v>
      </c>
      <c r="D262" s="26">
        <v>2861210</v>
      </c>
      <c r="E262" s="26">
        <v>965203</v>
      </c>
      <c r="F262" s="26">
        <v>2374484</v>
      </c>
      <c r="G262" s="19">
        <f t="shared" si="9"/>
        <v>110604775</v>
      </c>
      <c r="H262" s="26">
        <v>8397750</v>
      </c>
      <c r="I262" s="19">
        <f t="shared" si="10"/>
        <v>119002525</v>
      </c>
      <c r="J262" s="26"/>
      <c r="K262" s="26"/>
      <c r="L262" s="26"/>
      <c r="M262" s="19">
        <f t="shared" si="11"/>
        <v>119002525</v>
      </c>
      <c r="N262" s="26"/>
    </row>
    <row r="263" spans="1:14" ht="18.75" customHeight="1">
      <c r="A263" s="24">
        <v>202321</v>
      </c>
      <c r="B263" s="25" t="s">
        <v>285</v>
      </c>
      <c r="C263" s="26">
        <v>26832714</v>
      </c>
      <c r="D263" s="26">
        <v>305767</v>
      </c>
      <c r="E263" s="26">
        <v>11100</v>
      </c>
      <c r="F263" s="26">
        <v>19034</v>
      </c>
      <c r="G263" s="19">
        <f t="shared" si="9"/>
        <v>27168615</v>
      </c>
      <c r="H263" s="26">
        <v>134000</v>
      </c>
      <c r="I263" s="19">
        <f t="shared" si="10"/>
        <v>27302615</v>
      </c>
      <c r="J263" s="26"/>
      <c r="K263" s="26"/>
      <c r="L263" s="26"/>
      <c r="M263" s="19">
        <f t="shared" si="11"/>
        <v>27302615</v>
      </c>
      <c r="N263" s="26"/>
    </row>
    <row r="264" spans="1:14" ht="18.75" customHeight="1">
      <c r="A264" s="24">
        <v>202320</v>
      </c>
      <c r="B264" s="25" t="s">
        <v>286</v>
      </c>
      <c r="C264" s="26">
        <v>11642658</v>
      </c>
      <c r="D264" s="26"/>
      <c r="E264" s="26"/>
      <c r="F264" s="26">
        <v>461</v>
      </c>
      <c r="G264" s="19">
        <f t="shared" si="9"/>
        <v>11643119</v>
      </c>
      <c r="H264" s="26"/>
      <c r="I264" s="19">
        <f t="shared" si="10"/>
        <v>11643119</v>
      </c>
      <c r="J264" s="26"/>
      <c r="K264" s="26"/>
      <c r="L264" s="26"/>
      <c r="M264" s="19">
        <f t="shared" si="11"/>
        <v>11643119</v>
      </c>
      <c r="N264" s="26"/>
    </row>
    <row r="265" spans="1:14" ht="18.75" customHeight="1">
      <c r="A265" s="24">
        <v>202330</v>
      </c>
      <c r="B265" s="25" t="s">
        <v>287</v>
      </c>
      <c r="C265" s="26">
        <v>1466614</v>
      </c>
      <c r="D265" s="26">
        <v>36860</v>
      </c>
      <c r="E265" s="26">
        <v>65429</v>
      </c>
      <c r="F265" s="26">
        <v>54236</v>
      </c>
      <c r="G265" s="19">
        <f t="shared" si="9"/>
        <v>1623139</v>
      </c>
      <c r="H265" s="26">
        <v>14700</v>
      </c>
      <c r="I265" s="19">
        <f t="shared" si="10"/>
        <v>1637839</v>
      </c>
      <c r="J265" s="26"/>
      <c r="K265" s="26"/>
      <c r="L265" s="26"/>
      <c r="M265" s="19">
        <f t="shared" si="11"/>
        <v>1637839</v>
      </c>
      <c r="N265" s="26"/>
    </row>
    <row r="266" spans="1:14" ht="18.75" customHeight="1">
      <c r="A266" s="24">
        <v>202350</v>
      </c>
      <c r="B266" s="25" t="s">
        <v>288</v>
      </c>
      <c r="C266" s="26">
        <v>3523558</v>
      </c>
      <c r="D266" s="26"/>
      <c r="E266" s="26">
        <v>218814</v>
      </c>
      <c r="F266" s="26"/>
      <c r="G266" s="19">
        <f t="shared" si="9"/>
        <v>3742372</v>
      </c>
      <c r="H266" s="26">
        <v>739100</v>
      </c>
      <c r="I266" s="19">
        <f t="shared" si="10"/>
        <v>4481472</v>
      </c>
      <c r="J266" s="26"/>
      <c r="K266" s="26"/>
      <c r="L266" s="26"/>
      <c r="M266" s="19">
        <f t="shared" si="11"/>
        <v>4481472</v>
      </c>
      <c r="N266" s="26"/>
    </row>
    <row r="267" spans="1:14" ht="18.75" customHeight="1">
      <c r="A267" s="24">
        <v>202360</v>
      </c>
      <c r="B267" s="25" t="s">
        <v>289</v>
      </c>
      <c r="C267" s="26">
        <v>32683180</v>
      </c>
      <c r="D267" s="26">
        <v>82215</v>
      </c>
      <c r="E267" s="26">
        <v>115640</v>
      </c>
      <c r="F267" s="26">
        <v>156144</v>
      </c>
      <c r="G267" s="19">
        <f aca="true" t="shared" si="12" ref="G267:G286">+C267+D267+E267+F267</f>
        <v>33037179</v>
      </c>
      <c r="H267" s="26">
        <v>320000</v>
      </c>
      <c r="I267" s="19">
        <f aca="true" t="shared" si="13" ref="I267:I286">+G267+H267</f>
        <v>33357179</v>
      </c>
      <c r="J267" s="26"/>
      <c r="K267" s="26"/>
      <c r="L267" s="26"/>
      <c r="M267" s="19">
        <f aca="true" t="shared" si="14" ref="M267:M286">+I267+J267+K267-L267</f>
        <v>33357179</v>
      </c>
      <c r="N267" s="26"/>
    </row>
    <row r="268" spans="1:14" ht="18.75" customHeight="1">
      <c r="A268" s="24">
        <v>202370</v>
      </c>
      <c r="B268" s="25" t="s">
        <v>290</v>
      </c>
      <c r="C268" s="26">
        <v>1078632</v>
      </c>
      <c r="D268" s="26"/>
      <c r="E268" s="26"/>
      <c r="F268" s="26"/>
      <c r="G268" s="19">
        <f t="shared" si="12"/>
        <v>1078632</v>
      </c>
      <c r="H268" s="26">
        <v>3000</v>
      </c>
      <c r="I268" s="19">
        <f t="shared" si="13"/>
        <v>1081632</v>
      </c>
      <c r="J268" s="26"/>
      <c r="K268" s="26"/>
      <c r="L268" s="26"/>
      <c r="M268" s="19">
        <f t="shared" si="14"/>
        <v>1081632</v>
      </c>
      <c r="N268" s="26"/>
    </row>
    <row r="269" spans="1:14" ht="18.75" customHeight="1">
      <c r="A269" s="24">
        <v>202380</v>
      </c>
      <c r="B269" s="25" t="s">
        <v>291</v>
      </c>
      <c r="C269" s="26">
        <v>87349</v>
      </c>
      <c r="D269" s="26"/>
      <c r="E269" s="26"/>
      <c r="F269" s="26"/>
      <c r="G269" s="19">
        <f t="shared" si="12"/>
        <v>87349</v>
      </c>
      <c r="H269" s="26">
        <v>17000</v>
      </c>
      <c r="I269" s="19">
        <f t="shared" si="13"/>
        <v>104349</v>
      </c>
      <c r="J269" s="26"/>
      <c r="K269" s="26"/>
      <c r="L269" s="26"/>
      <c r="M269" s="19">
        <f t="shared" si="14"/>
        <v>104349</v>
      </c>
      <c r="N269" s="26"/>
    </row>
    <row r="270" spans="1:14" ht="18.75" customHeight="1">
      <c r="A270" s="24">
        <v>202390</v>
      </c>
      <c r="B270" s="25" t="s">
        <v>292</v>
      </c>
      <c r="C270" s="26">
        <v>9353987</v>
      </c>
      <c r="D270" s="26">
        <v>130050</v>
      </c>
      <c r="E270" s="26">
        <v>82503</v>
      </c>
      <c r="F270" s="26">
        <v>228034</v>
      </c>
      <c r="G270" s="19">
        <f t="shared" si="12"/>
        <v>9794574</v>
      </c>
      <c r="H270" s="26">
        <v>113700</v>
      </c>
      <c r="I270" s="19">
        <f t="shared" si="13"/>
        <v>9908274</v>
      </c>
      <c r="J270" s="26"/>
      <c r="K270" s="26"/>
      <c r="L270" s="26"/>
      <c r="M270" s="19">
        <f t="shared" si="14"/>
        <v>9908274</v>
      </c>
      <c r="N270" s="26"/>
    </row>
    <row r="271" spans="1:14" ht="18.75" customHeight="1">
      <c r="A271" s="24">
        <v>202400</v>
      </c>
      <c r="B271" s="25" t="s">
        <v>293</v>
      </c>
      <c r="C271" s="26">
        <v>2304891</v>
      </c>
      <c r="D271" s="26">
        <v>81930</v>
      </c>
      <c r="E271" s="26">
        <v>37100</v>
      </c>
      <c r="F271" s="26">
        <v>52517</v>
      </c>
      <c r="G271" s="19">
        <f t="shared" si="12"/>
        <v>2476438</v>
      </c>
      <c r="H271" s="26">
        <v>172900</v>
      </c>
      <c r="I271" s="19">
        <f t="shared" si="13"/>
        <v>2649338</v>
      </c>
      <c r="J271" s="26"/>
      <c r="K271" s="26"/>
      <c r="L271" s="26"/>
      <c r="M271" s="19">
        <f t="shared" si="14"/>
        <v>2649338</v>
      </c>
      <c r="N271" s="26"/>
    </row>
    <row r="272" spans="1:14" ht="18.75" customHeight="1">
      <c r="A272" s="24">
        <v>202410</v>
      </c>
      <c r="B272" s="25" t="s">
        <v>294</v>
      </c>
      <c r="C272" s="26">
        <v>3508963</v>
      </c>
      <c r="D272" s="26">
        <v>113715</v>
      </c>
      <c r="E272" s="26">
        <v>101483</v>
      </c>
      <c r="F272" s="26">
        <v>251729</v>
      </c>
      <c r="G272" s="19">
        <f t="shared" si="12"/>
        <v>3975890</v>
      </c>
      <c r="H272" s="26">
        <v>221900</v>
      </c>
      <c r="I272" s="19">
        <f t="shared" si="13"/>
        <v>4197790</v>
      </c>
      <c r="J272" s="26"/>
      <c r="K272" s="26"/>
      <c r="L272" s="26"/>
      <c r="M272" s="19">
        <f t="shared" si="14"/>
        <v>4197790</v>
      </c>
      <c r="N272" s="26"/>
    </row>
    <row r="273" spans="1:14" ht="18.75" customHeight="1">
      <c r="A273" s="24">
        <v>202365</v>
      </c>
      <c r="B273" s="25" t="s">
        <v>295</v>
      </c>
      <c r="C273" s="26">
        <v>730206</v>
      </c>
      <c r="D273" s="26"/>
      <c r="E273" s="26"/>
      <c r="F273" s="26">
        <v>197631</v>
      </c>
      <c r="G273" s="19">
        <f t="shared" si="12"/>
        <v>927837</v>
      </c>
      <c r="H273" s="26"/>
      <c r="I273" s="19">
        <f t="shared" si="13"/>
        <v>927837</v>
      </c>
      <c r="J273" s="26"/>
      <c r="K273" s="26"/>
      <c r="L273" s="26"/>
      <c r="M273" s="19">
        <f t="shared" si="14"/>
        <v>927837</v>
      </c>
      <c r="N273" s="26"/>
    </row>
    <row r="274" spans="1:14" ht="18.75" customHeight="1">
      <c r="A274" s="24">
        <v>202111</v>
      </c>
      <c r="B274" s="25" t="s">
        <v>296</v>
      </c>
      <c r="C274" s="26">
        <v>41698992</v>
      </c>
      <c r="D274" s="26">
        <v>1014843</v>
      </c>
      <c r="E274" s="26">
        <v>406357</v>
      </c>
      <c r="F274" s="26">
        <v>25748</v>
      </c>
      <c r="G274" s="19">
        <f t="shared" si="12"/>
        <v>43145940</v>
      </c>
      <c r="H274" s="26">
        <v>24100</v>
      </c>
      <c r="I274" s="19">
        <f t="shared" si="13"/>
        <v>43170040</v>
      </c>
      <c r="J274" s="26"/>
      <c r="K274" s="26"/>
      <c r="L274" s="26"/>
      <c r="M274" s="19">
        <f t="shared" si="14"/>
        <v>43170040</v>
      </c>
      <c r="N274" s="26"/>
    </row>
    <row r="275" spans="1:14" ht="18.75" customHeight="1">
      <c r="A275" s="24">
        <v>202112</v>
      </c>
      <c r="B275" s="25" t="s">
        <v>297</v>
      </c>
      <c r="C275" s="26">
        <v>3982656</v>
      </c>
      <c r="D275" s="26"/>
      <c r="E275" s="26"/>
      <c r="F275" s="26"/>
      <c r="G275" s="19">
        <f t="shared" si="12"/>
        <v>3982656</v>
      </c>
      <c r="H275" s="26">
        <v>1400</v>
      </c>
      <c r="I275" s="19">
        <f t="shared" si="13"/>
        <v>3984056</v>
      </c>
      <c r="J275" s="26"/>
      <c r="K275" s="26"/>
      <c r="L275" s="26"/>
      <c r="M275" s="19">
        <f t="shared" si="14"/>
        <v>3984056</v>
      </c>
      <c r="N275" s="26"/>
    </row>
    <row r="276" spans="1:14" ht="18.75" customHeight="1">
      <c r="A276" s="24">
        <v>200422</v>
      </c>
      <c r="B276" s="25" t="s">
        <v>298</v>
      </c>
      <c r="C276" s="26">
        <v>6765984</v>
      </c>
      <c r="D276" s="26">
        <v>89242</v>
      </c>
      <c r="E276" s="26">
        <v>71560</v>
      </c>
      <c r="F276" s="26">
        <v>1263851</v>
      </c>
      <c r="G276" s="19">
        <f t="shared" si="12"/>
        <v>8190637</v>
      </c>
      <c r="H276" s="26">
        <v>63000</v>
      </c>
      <c r="I276" s="19">
        <f t="shared" si="13"/>
        <v>8253637</v>
      </c>
      <c r="J276" s="26"/>
      <c r="K276" s="26"/>
      <c r="L276" s="26">
        <v>2925340</v>
      </c>
      <c r="M276" s="19">
        <f t="shared" si="14"/>
        <v>5328297</v>
      </c>
      <c r="N276" s="26"/>
    </row>
    <row r="277" spans="1:14" ht="18.75" customHeight="1">
      <c r="A277" s="24">
        <v>200275</v>
      </c>
      <c r="B277" s="25" t="s">
        <v>299</v>
      </c>
      <c r="C277" s="26"/>
      <c r="D277" s="26"/>
      <c r="E277" s="26"/>
      <c r="F277" s="26"/>
      <c r="G277" s="19">
        <f t="shared" si="12"/>
        <v>0</v>
      </c>
      <c r="H277" s="26">
        <v>109400</v>
      </c>
      <c r="I277" s="19">
        <f t="shared" si="13"/>
        <v>109400</v>
      </c>
      <c r="J277" s="26"/>
      <c r="K277" s="26"/>
      <c r="L277" s="26"/>
      <c r="M277" s="19">
        <f t="shared" si="14"/>
        <v>109400</v>
      </c>
      <c r="N277" s="26"/>
    </row>
    <row r="278" spans="1:14" ht="18.75" customHeight="1">
      <c r="A278" s="24">
        <v>200277</v>
      </c>
      <c r="B278" s="25" t="s">
        <v>300</v>
      </c>
      <c r="C278" s="26">
        <v>42761870</v>
      </c>
      <c r="D278" s="26">
        <v>192908</v>
      </c>
      <c r="E278" s="26">
        <v>165830</v>
      </c>
      <c r="F278" s="26">
        <v>6331213</v>
      </c>
      <c r="G278" s="19">
        <f t="shared" si="12"/>
        <v>49451821</v>
      </c>
      <c r="H278" s="26">
        <v>1423400</v>
      </c>
      <c r="I278" s="19">
        <f t="shared" si="13"/>
        <v>50875221</v>
      </c>
      <c r="J278" s="26"/>
      <c r="K278" s="26"/>
      <c r="L278" s="26">
        <v>5544598</v>
      </c>
      <c r="M278" s="19">
        <f t="shared" si="14"/>
        <v>45330623</v>
      </c>
      <c r="N278" s="26"/>
    </row>
    <row r="279" spans="1:14" ht="18.75" customHeight="1">
      <c r="A279" s="24">
        <v>200533</v>
      </c>
      <c r="B279" s="25" t="s">
        <v>301</v>
      </c>
      <c r="C279" s="26">
        <v>53226222</v>
      </c>
      <c r="D279" s="26"/>
      <c r="E279" s="26">
        <v>243117</v>
      </c>
      <c r="F279" s="26">
        <v>18714317</v>
      </c>
      <c r="G279" s="19">
        <f t="shared" si="12"/>
        <v>72183656</v>
      </c>
      <c r="H279" s="26">
        <v>918600</v>
      </c>
      <c r="I279" s="19">
        <f t="shared" si="13"/>
        <v>73102256</v>
      </c>
      <c r="J279" s="26"/>
      <c r="K279" s="26"/>
      <c r="L279" s="26">
        <v>14211119</v>
      </c>
      <c r="M279" s="19">
        <f t="shared" si="14"/>
        <v>58891137</v>
      </c>
      <c r="N279" s="26"/>
    </row>
    <row r="280" spans="1:14" ht="18.75" customHeight="1">
      <c r="A280" s="24">
        <v>202295</v>
      </c>
      <c r="B280" s="25" t="s">
        <v>302</v>
      </c>
      <c r="C280" s="26">
        <v>97347827</v>
      </c>
      <c r="D280" s="26">
        <v>89522</v>
      </c>
      <c r="E280" s="26"/>
      <c r="F280" s="26">
        <v>2995668</v>
      </c>
      <c r="G280" s="19">
        <f t="shared" si="12"/>
        <v>100433017</v>
      </c>
      <c r="H280" s="26">
        <v>6313300</v>
      </c>
      <c r="I280" s="19">
        <f t="shared" si="13"/>
        <v>106746317</v>
      </c>
      <c r="J280" s="26"/>
      <c r="K280" s="26"/>
      <c r="L280" s="26">
        <v>23842507</v>
      </c>
      <c r="M280" s="19">
        <f t="shared" si="14"/>
        <v>82903810</v>
      </c>
      <c r="N280" s="26"/>
    </row>
    <row r="281" spans="1:14" ht="18.75" customHeight="1">
      <c r="A281" s="24">
        <v>201341</v>
      </c>
      <c r="B281" s="25" t="s">
        <v>303</v>
      </c>
      <c r="C281" s="26">
        <v>34642884</v>
      </c>
      <c r="D281" s="26">
        <v>879856</v>
      </c>
      <c r="E281" s="26">
        <v>188210</v>
      </c>
      <c r="F281" s="26">
        <v>15086</v>
      </c>
      <c r="G281" s="19">
        <f t="shared" si="12"/>
        <v>35726036</v>
      </c>
      <c r="H281" s="26">
        <v>294690</v>
      </c>
      <c r="I281" s="19">
        <f t="shared" si="13"/>
        <v>36020726</v>
      </c>
      <c r="J281" s="26"/>
      <c r="K281" s="26"/>
      <c r="L281" s="26"/>
      <c r="M281" s="19">
        <f t="shared" si="14"/>
        <v>36020726</v>
      </c>
      <c r="N281" s="26"/>
    </row>
    <row r="282" spans="1:14" ht="18.75" customHeight="1">
      <c r="A282" s="24">
        <v>200845</v>
      </c>
      <c r="B282" s="25" t="s">
        <v>304</v>
      </c>
      <c r="C282" s="26">
        <v>112827030</v>
      </c>
      <c r="D282" s="26">
        <v>169966</v>
      </c>
      <c r="E282" s="26">
        <v>39155</v>
      </c>
      <c r="F282" s="26">
        <v>12496188</v>
      </c>
      <c r="G282" s="19">
        <f t="shared" si="12"/>
        <v>125532339</v>
      </c>
      <c r="H282" s="26">
        <v>11500858</v>
      </c>
      <c r="I282" s="19">
        <f t="shared" si="13"/>
        <v>137033197</v>
      </c>
      <c r="J282" s="26"/>
      <c r="K282" s="26"/>
      <c r="L282" s="26">
        <v>12801785</v>
      </c>
      <c r="M282" s="19">
        <f t="shared" si="14"/>
        <v>124231412</v>
      </c>
      <c r="N282" s="26"/>
    </row>
    <row r="283" spans="1:14" ht="18.75" customHeight="1">
      <c r="A283" s="24">
        <v>200035</v>
      </c>
      <c r="B283" s="25" t="s">
        <v>305</v>
      </c>
      <c r="C283" s="26">
        <v>36456</v>
      </c>
      <c r="D283" s="26"/>
      <c r="E283" s="26">
        <v>58636</v>
      </c>
      <c r="F283" s="26"/>
      <c r="G283" s="19">
        <f t="shared" si="12"/>
        <v>95092</v>
      </c>
      <c r="H283" s="26">
        <v>13500</v>
      </c>
      <c r="I283" s="19">
        <f t="shared" si="13"/>
        <v>108592</v>
      </c>
      <c r="J283" s="26"/>
      <c r="K283" s="26"/>
      <c r="L283" s="26"/>
      <c r="M283" s="19">
        <f t="shared" si="14"/>
        <v>108592</v>
      </c>
      <c r="N283" s="26"/>
    </row>
    <row r="284" spans="1:14" ht="18.75" customHeight="1">
      <c r="A284" s="24">
        <v>200846</v>
      </c>
      <c r="B284" s="25" t="s">
        <v>306</v>
      </c>
      <c r="C284" s="26">
        <v>9049</v>
      </c>
      <c r="D284" s="26"/>
      <c r="E284" s="26"/>
      <c r="F284" s="26"/>
      <c r="G284" s="19">
        <f t="shared" si="12"/>
        <v>9049</v>
      </c>
      <c r="H284" s="26"/>
      <c r="I284" s="19">
        <f t="shared" si="13"/>
        <v>9049</v>
      </c>
      <c r="J284" s="26"/>
      <c r="K284" s="26"/>
      <c r="L284" s="26"/>
      <c r="M284" s="19">
        <f t="shared" si="14"/>
        <v>9049</v>
      </c>
      <c r="N284" s="26"/>
    </row>
    <row r="285" spans="1:14" ht="18.75" customHeight="1">
      <c r="A285" s="24">
        <v>201371</v>
      </c>
      <c r="B285" s="25" t="s">
        <v>307</v>
      </c>
      <c r="C285" s="26"/>
      <c r="D285" s="26"/>
      <c r="E285" s="26"/>
      <c r="F285" s="26"/>
      <c r="G285" s="19">
        <f t="shared" si="12"/>
        <v>0</v>
      </c>
      <c r="H285" s="26">
        <v>201920</v>
      </c>
      <c r="I285" s="19">
        <f t="shared" si="13"/>
        <v>201920</v>
      </c>
      <c r="J285" s="26"/>
      <c r="K285" s="26"/>
      <c r="L285" s="26"/>
      <c r="M285" s="19">
        <f t="shared" si="14"/>
        <v>201920</v>
      </c>
      <c r="N285" s="26"/>
    </row>
    <row r="286" spans="1:14" ht="18.75" customHeight="1">
      <c r="A286" s="24">
        <v>201462</v>
      </c>
      <c r="B286" s="25" t="s">
        <v>308</v>
      </c>
      <c r="C286" s="26"/>
      <c r="D286" s="26"/>
      <c r="E286" s="26"/>
      <c r="F286" s="26"/>
      <c r="G286" s="19">
        <f t="shared" si="12"/>
        <v>0</v>
      </c>
      <c r="H286" s="26">
        <v>21900</v>
      </c>
      <c r="I286" s="19">
        <f t="shared" si="13"/>
        <v>21900</v>
      </c>
      <c r="J286" s="26"/>
      <c r="K286" s="26"/>
      <c r="L286" s="26"/>
      <c r="M286" s="19">
        <f t="shared" si="14"/>
        <v>21900</v>
      </c>
      <c r="N28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1A</dc:title>
  <dc:subject/>
  <dc:creator>lcisjpl</dc:creator>
  <cp:keywords/>
  <dc:description/>
  <cp:lastModifiedBy>Margaret Nuse</cp:lastModifiedBy>
  <dcterms:created xsi:type="dcterms:W3CDTF">2010-09-09T22:34:33Z</dcterms:created>
  <dcterms:modified xsi:type="dcterms:W3CDTF">2010-10-22T23:20:06Z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OnW">
    <vt:lpwstr>1</vt:lpwstr>
  </property>
  <property fmtid="{D5CDD505-2E9C-101B-9397-08002B2CF9AE}" pid="4" name="TaxDocumentTy">
    <vt:lpwstr>11</vt:lpwstr>
  </property>
  <property fmtid="{D5CDD505-2E9C-101B-9397-08002B2CF9AE}" pid="5" name="TaxYe">
    <vt:lpwstr>11</vt:lpwstr>
  </property>
  <property fmtid="{D5CDD505-2E9C-101B-9397-08002B2CF9AE}" pid="6" name="SortOrd">
    <vt:lpwstr/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