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8195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<sst xmlns="http://schemas.openxmlformats.org/spreadsheetml/2006/main" count="322" uniqueCount="322">
  <si>
    <t>TABLE 1b--MEASURE 5 VALUE DETAIL FOR CODE AREAS</t>
  </si>
  <si>
    <t>County:</t>
  </si>
  <si>
    <t>Report the values used in calculating the Measure 5 constitutional tax limits. (ORS 310.165)</t>
  </si>
  <si>
    <t>Do not include the real market value of fully exempt property.</t>
  </si>
  <si>
    <t>Do not reduce real market value for veteran's exemptions.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</si>
  <si>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</si>
  <si>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</si>
  <si>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</si>
  <si>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</si>
  <si>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</si>
  <si>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</si>
  <si>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</si>
  <si>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</si>
  <si>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</si>
  <si>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</si>
  <si>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</si>
  <si>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</si>
  <si>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 xml:space="preserve">DOR CODE AREA NUMBER  </t>
  </si>
  <si>
    <t>COUNTY CODE AREA NUMBER</t>
  </si>
  <si>
    <t>Land</t>
  </si>
  <si>
    <t>Improvements</t>
  </si>
  <si>
    <t>Total Real Property             (1) + (2)</t>
  </si>
  <si>
    <t>Real Property Manufactured Structures</t>
  </si>
  <si>
    <t>Personal Property Manufactured Structures</t>
  </si>
  <si>
    <t>Personal Property</t>
  </si>
  <si>
    <t>Total Real and Personal Property (3) + (4) + (5) + (6)</t>
  </si>
  <si>
    <t>Utilities</t>
  </si>
  <si>
    <t>Total Measure 5 Value                     (7) + (8)</t>
  </si>
  <si>
    <t>Non-Profit Housing</t>
  </si>
  <si>
    <t>State Fish and Wildlife</t>
  </si>
  <si>
    <t>RFPD Adjustment</t>
  </si>
  <si>
    <t>LANE</t>
  </si>
  <si>
    <t>00100</t>
  </si>
  <si>
    <t>00102</t>
  </si>
  <si>
    <t>00103</t>
  </si>
  <si>
    <t>00104</t>
  </si>
  <si>
    <t>00105</t>
  </si>
  <si>
    <t>00106</t>
  </si>
  <si>
    <t>00108</t>
  </si>
  <si>
    <t>00110</t>
  </si>
  <si>
    <t>00113</t>
  </si>
  <si>
    <t>00116</t>
  </si>
  <si>
    <t>00117</t>
  </si>
  <si>
    <t>00118</t>
  </si>
  <si>
    <t>00119</t>
  </si>
  <si>
    <t>00400</t>
  </si>
  <si>
    <t>00401</t>
  </si>
  <si>
    <t>00404</t>
  </si>
  <si>
    <t>00406</t>
  </si>
  <si>
    <t>00408</t>
  </si>
  <si>
    <t>00412</t>
  </si>
  <si>
    <t>00413</t>
  </si>
  <si>
    <t>00415</t>
  </si>
  <si>
    <t>00417</t>
  </si>
  <si>
    <t>00422</t>
  </si>
  <si>
    <t>00423</t>
  </si>
  <si>
    <t>00426</t>
  </si>
  <si>
    <t>00428</t>
  </si>
  <si>
    <t>00429</t>
  </si>
  <si>
    <t>00430</t>
  </si>
  <si>
    <t>00434</t>
  </si>
  <si>
    <t>00435</t>
  </si>
  <si>
    <t>00436</t>
  </si>
  <si>
    <t>00437</t>
  </si>
  <si>
    <t>00438</t>
  </si>
  <si>
    <t>00439</t>
  </si>
  <si>
    <t>00440</t>
  </si>
  <si>
    <t>00441</t>
  </si>
  <si>
    <t>00442</t>
  </si>
  <si>
    <t>00443</t>
  </si>
  <si>
    <t>00444</t>
  </si>
  <si>
    <t>00445</t>
  </si>
  <si>
    <t>00446</t>
  </si>
  <si>
    <t>00447</t>
  </si>
  <si>
    <t>00449</t>
  </si>
  <si>
    <t>00459</t>
  </si>
  <si>
    <t>00462</t>
  </si>
  <si>
    <t>00467</t>
  </si>
  <si>
    <t>00468</t>
  </si>
  <si>
    <t>00469</t>
  </si>
  <si>
    <t>00470</t>
  </si>
  <si>
    <t>00474</t>
  </si>
  <si>
    <t>00475</t>
  </si>
  <si>
    <t>00478</t>
  </si>
  <si>
    <t>00480</t>
  </si>
  <si>
    <t>00484</t>
  </si>
  <si>
    <t>00485</t>
  </si>
  <si>
    <t>00487</t>
  </si>
  <si>
    <t>00492</t>
  </si>
  <si>
    <t>00494</t>
  </si>
  <si>
    <t>00496</t>
  </si>
  <si>
    <t>00498</t>
  </si>
  <si>
    <t>01900</t>
  </si>
  <si>
    <t>01901</t>
  </si>
  <si>
    <t>01902</t>
  </si>
  <si>
    <t>01903</t>
  </si>
  <si>
    <t>01904</t>
  </si>
  <si>
    <t>01905</t>
  </si>
  <si>
    <t>01906</t>
  </si>
  <si>
    <t>01908</t>
  </si>
  <si>
    <t>01909</t>
  </si>
  <si>
    <t>01910</t>
  </si>
  <si>
    <t>01912</t>
  </si>
  <si>
    <t>01914</t>
  </si>
  <si>
    <t>01915</t>
  </si>
  <si>
    <t>01916</t>
  </si>
  <si>
    <t>01917</t>
  </si>
  <si>
    <t>01918</t>
  </si>
  <si>
    <t>01919</t>
  </si>
  <si>
    <t>01922</t>
  </si>
  <si>
    <t>01924</t>
  </si>
  <si>
    <t>01932</t>
  </si>
  <si>
    <t>01934</t>
  </si>
  <si>
    <t>01935</t>
  </si>
  <si>
    <t>01936</t>
  </si>
  <si>
    <t>01937</t>
  </si>
  <si>
    <t>01938</t>
  </si>
  <si>
    <t>01940</t>
  </si>
  <si>
    <t>01999</t>
  </si>
  <si>
    <t>02800</t>
  </si>
  <si>
    <t>02802</t>
  </si>
  <si>
    <t>02803</t>
  </si>
  <si>
    <t>02804</t>
  </si>
  <si>
    <t>02806</t>
  </si>
  <si>
    <t>02807</t>
  </si>
  <si>
    <t>02815</t>
  </si>
  <si>
    <t>02816</t>
  </si>
  <si>
    <t>02817</t>
  </si>
  <si>
    <t>02819</t>
  </si>
  <si>
    <t>02897</t>
  </si>
  <si>
    <t>02898</t>
  </si>
  <si>
    <t>02899</t>
  </si>
  <si>
    <t>03200</t>
  </si>
  <si>
    <t>03201</t>
  </si>
  <si>
    <t>03202</t>
  </si>
  <si>
    <t>03203</t>
  </si>
  <si>
    <t>03204</t>
  </si>
  <si>
    <t>03205</t>
  </si>
  <si>
    <t>03206</t>
  </si>
  <si>
    <t>03207</t>
  </si>
  <si>
    <t>03208</t>
  </si>
  <si>
    <t>03210</t>
  </si>
  <si>
    <t>03211</t>
  </si>
  <si>
    <t>03212</t>
  </si>
  <si>
    <t>03213</t>
  </si>
  <si>
    <t>03214</t>
  </si>
  <si>
    <t>03216</t>
  </si>
  <si>
    <t>03217</t>
  </si>
  <si>
    <t>03218</t>
  </si>
  <si>
    <t>03219</t>
  </si>
  <si>
    <t>03220</t>
  </si>
  <si>
    <t>03221</t>
  </si>
  <si>
    <t>03222</t>
  </si>
  <si>
    <t>03223</t>
  </si>
  <si>
    <t>03225</t>
  </si>
  <si>
    <t>03226</t>
  </si>
  <si>
    <t>04000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</si>
  <si>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</si>
  <si>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</si>
  <si>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</si>
  <si>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</si>
  <si>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</si>
  <si>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</si>
  <si>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</si>
  <si>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</si>
  <si>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04010</t>
  </si>
  <si>
    <t>04011</t>
  </si>
  <si>
    <t>04014</t>
  </si>
  <si>
    <t>04015</t>
  </si>
  <si>
    <t>04016</t>
  </si>
  <si>
    <t>04500</t>
  </si>
  <si>
    <t>04501</t>
  </si>
  <si>
    <t>04502</t>
  </si>
  <si>
    <t>04503</t>
  </si>
  <si>
    <t>04504</t>
  </si>
  <si>
    <t>04506</t>
  </si>
  <si>
    <t>04507</t>
  </si>
  <si>
    <t>04508</t>
  </si>
  <si>
    <t>04509</t>
  </si>
  <si>
    <t>05200</t>
  </si>
  <si>
    <t>05206</t>
  </si>
  <si>
    <t>05209</t>
  </si>
  <si>
    <t>05210</t>
  </si>
  <si>
    <t>05212</t>
  </si>
  <si>
    <t>05214</t>
  </si>
  <si>
    <t>05217</t>
  </si>
  <si>
    <t>05220</t>
  </si>
  <si>
    <t>05221</t>
  </si>
  <si>
    <t>05227</t>
  </si>
  <si>
    <t>05229</t>
  </si>
  <si>
    <t>05231</t>
  </si>
  <si>
    <t>05232</t>
  </si>
  <si>
    <t>05233</t>
  </si>
  <si>
    <t>05237</t>
  </si>
  <si>
    <t>05238</t>
  </si>
  <si>
    <t>05239</t>
  </si>
  <si>
    <t>05242</t>
  </si>
  <si>
    <t>05500</t>
  </si>
  <si>
    <t>05501</t>
  </si>
  <si>
    <t>05502</t>
  </si>
  <si>
    <t>05503</t>
  </si>
  <si>
    <t>05504</t>
  </si>
  <si>
    <t>06600</t>
  </si>
  <si>
    <t>06601</t>
  </si>
  <si>
    <t>06602</t>
  </si>
  <si>
    <t>06603</t>
  </si>
  <si>
    <t>06607</t>
  </si>
  <si>
    <t>06610</t>
  </si>
  <si>
    <t>06611</t>
  </si>
  <si>
    <t>06612</t>
  </si>
  <si>
    <t>06613</t>
  </si>
  <si>
    <t>06614</t>
  </si>
  <si>
    <t>06615</t>
  </si>
  <si>
    <t>06800</t>
  </si>
  <si>
    <t>06802</t>
  </si>
  <si>
    <t>06803</t>
  </si>
  <si>
    <t>06804</t>
  </si>
  <si>
    <t>06805</t>
  </si>
  <si>
    <t>06807</t>
  </si>
  <si>
    <t>06808</t>
  </si>
  <si>
    <t>06809</t>
  </si>
  <si>
    <t>06900</t>
  </si>
  <si>
    <t>06901</t>
  </si>
  <si>
    <t>06902</t>
  </si>
  <si>
    <t>06903</t>
  </si>
  <si>
    <t>06905</t>
  </si>
  <si>
    <t>06909</t>
  </si>
  <si>
    <t>06911</t>
  </si>
  <si>
    <t>06912</t>
  </si>
  <si>
    <t>06915</t>
  </si>
  <si>
    <t>06916</t>
  </si>
  <si>
    <t>06917</t>
  </si>
  <si>
    <t>06918</t>
  </si>
  <si>
    <t>06919</t>
  </si>
  <si>
    <t>06920</t>
  </si>
  <si>
    <t>06922</t>
  </si>
  <si>
    <t>06923</t>
  </si>
  <si>
    <t>06924</t>
  </si>
  <si>
    <t>06925</t>
  </si>
  <si>
    <t>06926</t>
  </si>
  <si>
    <t>06927</t>
  </si>
  <si>
    <t>06928</t>
  </si>
  <si>
    <t>06929</t>
  </si>
  <si>
    <t>06930</t>
  </si>
  <si>
    <t>06931</t>
  </si>
  <si>
    <t>06932</t>
  </si>
  <si>
    <t>06933</t>
  </si>
  <si>
    <t>06934</t>
  </si>
  <si>
    <t>06935</t>
  </si>
  <si>
    <t>06936</t>
  </si>
  <si>
    <t>06937</t>
  </si>
  <si>
    <t>06938</t>
  </si>
  <si>
    <t>07100</t>
  </si>
  <si>
    <t>07101</t>
  </si>
  <si>
    <t>07102</t>
  </si>
  <si>
    <t>07104</t>
  </si>
  <si>
    <t>07105</t>
  </si>
  <si>
    <t>07106</t>
  </si>
  <si>
    <t>07107</t>
  </si>
  <si>
    <t>07108</t>
  </si>
  <si>
    <t>07600</t>
  </si>
  <si>
    <t>07601</t>
  </si>
  <si>
    <t>07604</t>
  </si>
  <si>
    <t>07605</t>
  </si>
  <si>
    <t>07606</t>
  </si>
  <si>
    <t>07900</t>
  </si>
  <si>
    <t>07901</t>
  </si>
  <si>
    <t>07902</t>
  </si>
  <si>
    <t>07903</t>
  </si>
  <si>
    <t>07904</t>
  </si>
  <si>
    <t>09000</t>
  </si>
  <si>
    <t>09003</t>
  </si>
  <si>
    <t>09004</t>
  </si>
  <si>
    <t>09005</t>
  </si>
  <si>
    <t>09006</t>
  </si>
  <si>
    <t>09007</t>
  </si>
  <si>
    <t>09700</t>
  </si>
  <si>
    <t>09701</t>
  </si>
  <si>
    <t>09702</t>
  </si>
  <si>
    <t>09703</t>
  </si>
  <si>
    <t>09704</t>
  </si>
  <si>
    <t>09705</t>
  </si>
  <si>
    <t>09706</t>
  </si>
  <si>
    <t>09707</t>
  </si>
  <si>
    <t>09708</t>
  </si>
  <si>
    <t>09709</t>
  </si>
  <si>
    <t>09710</t>
  </si>
  <si>
    <t>09711</t>
  </si>
  <si>
    <t>09718</t>
  </si>
  <si>
    <t>09719</t>
  </si>
  <si>
    <t>09720</t>
  </si>
  <si>
    <t>09721</t>
  </si>
  <si>
    <t>09722</t>
  </si>
  <si>
    <t>09723</t>
  </si>
  <si>
    <t>10400</t>
  </si>
  <si>
    <t>11400</t>
  </si>
  <si>
    <t>14300</t>
  </si>
  <si>
    <t>14301</t>
  </si>
  <si>
    <t>15400</t>
  </si>
  <si>
    <t>15401</t>
  </si>
  <si>
    <t>15402</t>
  </si>
  <si>
    <t>15500</t>
  </si>
  <si>
    <t>15502</t>
  </si>
  <si>
    <t>00491</t>
  </si>
  <si>
    <t>09724</t>
  </si>
  <si>
    <t>09725</t>
  </si>
  <si>
    <t>01911</t>
  </si>
  <si>
    <t>03227</t>
  </si>
  <si>
    <t>03228</t>
  </si>
  <si>
    <t>04510</t>
  </si>
  <si>
    <t>05222</t>
  </si>
  <si>
    <t>06801</t>
  </si>
  <si>
    <t>06904</t>
  </si>
  <si>
    <t>06921</t>
  </si>
  <si>
    <t xml:space="preserve">                   Tax Year 2013-14</t>
  </si>
  <si>
    <t>00450</t>
  </si>
  <si>
    <t>01920</t>
  </si>
  <si>
    <t>05218</t>
  </si>
  <si>
    <t>06910</t>
  </si>
  <si>
    <t>06940</t>
  </si>
  <si>
    <t>10414</t>
  </si>
  <si>
    <t>15232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</si>
</sst>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ck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ck"/>
      <bottom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Fill="1" applyBorder="1" applyAlignment="1">
      <alignment horizontal="center"/>
    </xf>
    <xf numFmtId="49" fontId="40" fillId="0" borderId="11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0" fillId="0" borderId="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3" xfId="0" applyFont="1" applyFill="1" applyBorder="1" applyAlignment="1" quotePrefix="1">
      <alignment horizontal="center"/>
    </xf>
    <xf numFmtId="0" fontId="40" fillId="0" borderId="0" xfId="0" applyFont="1" applyFill="1" applyBorder="1" applyAlignment="1">
      <alignment/>
    </xf>
    <xf numFmtId="1" fontId="40" fillId="0" borderId="11" xfId="0" applyNumberFormat="1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3" fontId="40" fillId="0" borderId="14" xfId="0" applyNumberFormat="1" applyFont="1" applyFill="1" applyBorder="1" applyAlignment="1">
      <alignment/>
    </xf>
    <xf numFmtId="3" fontId="40" fillId="0" borderId="15" xfId="0" applyNumberFormat="1" applyFont="1" applyFill="1" applyBorder="1" applyAlignment="1">
      <alignment/>
    </xf>
    <xf numFmtId="3" fontId="40" fillId="0" borderId="16" xfId="0" applyNumberFormat="1" applyFont="1" applyFill="1" applyBorder="1" applyAlignment="1">
      <alignment/>
    </xf>
    <xf numFmtId="1" fontId="40" fillId="0" borderId="11" xfId="0" applyNumberFormat="1" applyFont="1" applyBorder="1" applyAlignment="1">
      <alignment horizontal="center"/>
    </xf>
    <xf numFmtId="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Border="1" applyAlignment="1">
      <alignment/>
    </xf>
    <xf numFmtId="49" fontId="40" fillId="0" borderId="0" xfId="0" applyNumberFormat="1" applyFont="1" applyBorder="1" applyAlignment="1">
      <alignment/>
    </xf>
    <xf numFmtId="43" fontId="40" fillId="0" borderId="11" xfId="42" applyFont="1" applyBorder="1" applyAlignment="1">
      <alignment/>
    </xf>
    <xf numFmtId="0" fontId="4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0"/>
  <sheetViews>
    <sheetView tabSelected="1" zoomScale="85" zoomScaleNormal="85" zoomScalePageLayoutView="0" workbookViewId="0" topLeftCell="A2">
      <pane ySplit="10" topLeftCell="A12" activePane="bottomLeft" state="frozen"/>
      <selection pane="topLeft" activeCell="A2" sqref="A2"/>
      <selection pane="bottomLeft" activeCell="A11" sqref="A11"/>
    </sheetView>
  </sheetViews>
  <sheetFormatPr defaultColWidth="9.140625" defaultRowHeight="15"/>
  <cols>
    <col min="1" max="1" width="17.7109375" style="24" customWidth="1"/>
    <col min="2" max="2" width="17.7109375" style="25" customWidth="1"/>
    <col min="3" max="14" width="17.7109375" style="12" customWidth="1"/>
    <col min="15" max="15" width="16.421875" style="12" customWidth="1"/>
    <col min="16" max="16384" width="9.140625" style="12" customWidth="1"/>
  </cols>
  <sheetData>
    <row r="1" spans="1:2" ht="20.25">
      <c r="A1" s="1"/>
      <c r="B1" s="12"/>
    </row>
    <row r="2" spans="1:2" ht="20.25">
      <c r="A2" s="1" t="s">
        <v>0</v>
      </c>
      <c r="B2" s="12"/>
    </row>
    <row r="3" spans="1:2" ht="20.25">
      <c r="A3" s="1" t="s">
        <v>314</v>
      </c>
      <c r="B3" s="12"/>
    </row>
    <row r="4" spans="1:2" ht="15.75">
      <c r="A4" s="2"/>
      <c r="B4" s="12"/>
    </row>
    <row r="5" spans="1:4" ht="16.5" thickBot="1">
      <c r="A5" s="3" t="s">
        <v>1</v>
      </c>
      <c r="B5" s="27" t="s">
        <v>31</v>
      </c>
      <c r="C5" s="27"/>
      <c r="D5" s="27"/>
    </row>
    <row r="6" spans="1:2" ht="15.75">
      <c r="A6" s="2"/>
      <c r="B6" s="12"/>
    </row>
    <row r="7" spans="1:2" ht="14.25">
      <c r="A7" s="4" t="s">
        <v>2</v>
      </c>
      <c r="B7" s="12"/>
    </row>
    <row r="8" spans="1:2" ht="14.25">
      <c r="A8" s="4" t="s">
        <v>3</v>
      </c>
      <c r="B8" s="12"/>
    </row>
    <row r="9" spans="1:2" ht="14.25">
      <c r="A9" s="4" t="s">
        <v>4</v>
      </c>
      <c r="B9" s="12"/>
    </row>
    <row r="10" spans="1:14" ht="14.25">
      <c r="A10" s="13"/>
      <c r="B10" s="13"/>
      <c r="C10" s="14" t="s">
        <v>5</v>
      </c>
      <c r="D10" s="14" t="s">
        <v>6</v>
      </c>
      <c r="E10" s="14" t="s">
        <v>7</v>
      </c>
      <c r="F10" s="14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13</v>
      </c>
      <c r="L10" s="14" t="s">
        <v>14</v>
      </c>
      <c r="M10" s="14" t="s">
        <v>15</v>
      </c>
      <c r="N10" s="14" t="s">
        <v>16</v>
      </c>
    </row>
    <row r="11" spans="1:26" s="15" customFormat="1" ht="39" thickBot="1">
      <c r="A11" s="11" t="s">
        <v>17</v>
      </c>
      <c r="B11" s="11" t="s">
        <v>18</v>
      </c>
      <c r="C11" s="11" t="s">
        <v>19</v>
      </c>
      <c r="D11" s="11" t="s">
        <v>20</v>
      </c>
      <c r="E11" s="5" t="s">
        <v>21</v>
      </c>
      <c r="F11" s="5" t="s">
        <v>22</v>
      </c>
      <c r="G11" s="5" t="s">
        <v>23</v>
      </c>
      <c r="H11" s="5" t="s">
        <v>24</v>
      </c>
      <c r="I11" s="5" t="s">
        <v>25</v>
      </c>
      <c r="J11" s="5" t="s">
        <v>26</v>
      </c>
      <c r="K11" s="5" t="s">
        <v>27</v>
      </c>
      <c r="L11" s="5" t="s">
        <v>28</v>
      </c>
      <c r="M11" s="5" t="s">
        <v>29</v>
      </c>
      <c r="N11" s="5" t="s">
        <v>30</v>
      </c>
      <c r="O11" s="6"/>
      <c r="P11" s="6"/>
      <c r="Q11" s="6"/>
      <c r="R11" s="7"/>
      <c r="S11" s="7"/>
      <c r="T11" s="7"/>
      <c r="U11" s="7"/>
      <c r="V11" s="7"/>
      <c r="W11" s="7"/>
      <c r="X11" s="7"/>
      <c r="Y11" s="7"/>
      <c r="Z11" s="7"/>
    </row>
    <row r="12" spans="1:14" s="15" customFormat="1" ht="15" thickTop="1">
      <c r="A12" s="16">
        <v>200010</v>
      </c>
      <c r="B12" s="8" t="s">
        <v>32</v>
      </c>
      <c r="C12" s="17">
        <v>11533277</v>
      </c>
      <c r="D12" s="17">
        <v>1241383</v>
      </c>
      <c r="E12" s="18">
        <f>+C12+D12</f>
        <v>12774660</v>
      </c>
      <c r="F12" s="19">
        <v>109220</v>
      </c>
      <c r="G12" s="19">
        <v>50490</v>
      </c>
      <c r="H12" s="19">
        <v>0</v>
      </c>
      <c r="I12" s="17">
        <f aca="true" t="shared" si="0" ref="I12:I76">+E12+F12+G12+H12</f>
        <v>12934370</v>
      </c>
      <c r="J12" s="19">
        <v>1620777</v>
      </c>
      <c r="K12" s="19">
        <f>+I12+J12</f>
        <v>14555147</v>
      </c>
      <c r="L12" s="19">
        <v>0</v>
      </c>
      <c r="M12" s="19">
        <v>0</v>
      </c>
      <c r="N12" s="19"/>
    </row>
    <row r="13" spans="1:14" s="15" customFormat="1" ht="14.25">
      <c r="A13" s="16">
        <v>200020</v>
      </c>
      <c r="B13" s="8" t="s">
        <v>33</v>
      </c>
      <c r="C13" s="17">
        <v>8808763</v>
      </c>
      <c r="D13" s="17">
        <v>17435947</v>
      </c>
      <c r="E13" s="20">
        <f aca="true" t="shared" si="1" ref="E13:E76">+C13+D13</f>
        <v>26244710</v>
      </c>
      <c r="F13" s="17">
        <v>96600</v>
      </c>
      <c r="G13" s="17">
        <v>84700</v>
      </c>
      <c r="H13" s="17">
        <v>132218</v>
      </c>
      <c r="I13" s="17">
        <f t="shared" si="0"/>
        <v>26558228</v>
      </c>
      <c r="J13" s="17">
        <v>221948</v>
      </c>
      <c r="K13" s="17">
        <f>+I13+J13</f>
        <v>26780176</v>
      </c>
      <c r="L13" s="17">
        <v>0</v>
      </c>
      <c r="M13" s="17">
        <v>0</v>
      </c>
      <c r="N13" s="17"/>
    </row>
    <row r="14" spans="1:14" s="15" customFormat="1" ht="14.25">
      <c r="A14" s="16">
        <v>200030</v>
      </c>
      <c r="B14" s="8" t="s">
        <v>34</v>
      </c>
      <c r="C14" s="17">
        <v>21321327</v>
      </c>
      <c r="D14" s="17">
        <v>2823435</v>
      </c>
      <c r="E14" s="20">
        <f t="shared" si="1"/>
        <v>24144762</v>
      </c>
      <c r="F14" s="17">
        <v>29200</v>
      </c>
      <c r="G14" s="17">
        <v>38690</v>
      </c>
      <c r="H14" s="17">
        <v>449380</v>
      </c>
      <c r="I14" s="17">
        <f t="shared" si="0"/>
        <v>24662032</v>
      </c>
      <c r="J14" s="17">
        <v>4574176</v>
      </c>
      <c r="K14" s="17">
        <f aca="true" t="shared" si="2" ref="K14:K77">+I14+J14</f>
        <v>29236208</v>
      </c>
      <c r="L14" s="17">
        <v>0</v>
      </c>
      <c r="M14" s="17">
        <v>0</v>
      </c>
      <c r="N14" s="17"/>
    </row>
    <row r="15" spans="1:14" s="15" customFormat="1" ht="14.25">
      <c r="A15" s="16">
        <v>200035</v>
      </c>
      <c r="B15" s="8" t="s">
        <v>35</v>
      </c>
      <c r="C15" s="17">
        <v>23266</v>
      </c>
      <c r="D15" s="17">
        <v>36840</v>
      </c>
      <c r="E15" s="20">
        <f t="shared" si="1"/>
        <v>60106</v>
      </c>
      <c r="F15" s="17">
        <v>0</v>
      </c>
      <c r="G15" s="17">
        <v>78890</v>
      </c>
      <c r="H15" s="17">
        <v>0</v>
      </c>
      <c r="I15" s="17">
        <f t="shared" si="0"/>
        <v>138996</v>
      </c>
      <c r="J15" s="17">
        <v>17000</v>
      </c>
      <c r="K15" s="17">
        <f t="shared" si="2"/>
        <v>155996</v>
      </c>
      <c r="L15" s="17">
        <v>0</v>
      </c>
      <c r="M15" s="17">
        <v>0</v>
      </c>
      <c r="N15" s="17"/>
    </row>
    <row r="16" spans="1:14" s="15" customFormat="1" ht="14.25">
      <c r="A16" s="16">
        <v>200040</v>
      </c>
      <c r="B16" s="8" t="s">
        <v>36</v>
      </c>
      <c r="C16" s="17">
        <v>21829127</v>
      </c>
      <c r="D16" s="17">
        <v>25455883</v>
      </c>
      <c r="E16" s="20">
        <f t="shared" si="1"/>
        <v>47285010</v>
      </c>
      <c r="F16" s="17">
        <v>2073966</v>
      </c>
      <c r="G16" s="17">
        <v>549268</v>
      </c>
      <c r="H16" s="17">
        <v>95127</v>
      </c>
      <c r="I16" s="17">
        <f t="shared" si="0"/>
        <v>50003371</v>
      </c>
      <c r="J16" s="17">
        <v>613275</v>
      </c>
      <c r="K16" s="17">
        <f t="shared" si="2"/>
        <v>50616646</v>
      </c>
      <c r="L16" s="17">
        <v>0</v>
      </c>
      <c r="M16" s="17">
        <v>0</v>
      </c>
      <c r="N16" s="17"/>
    </row>
    <row r="17" spans="1:14" s="15" customFormat="1" ht="14.25">
      <c r="A17" s="16">
        <v>200050</v>
      </c>
      <c r="B17" s="8" t="s">
        <v>37</v>
      </c>
      <c r="C17" s="17">
        <v>13224011</v>
      </c>
      <c r="D17" s="17">
        <v>24647849</v>
      </c>
      <c r="E17" s="20">
        <f t="shared" si="1"/>
        <v>37871860</v>
      </c>
      <c r="F17" s="17">
        <v>513240</v>
      </c>
      <c r="G17" s="17">
        <v>151290</v>
      </c>
      <c r="H17" s="17">
        <v>259691</v>
      </c>
      <c r="I17" s="17">
        <f t="shared" si="0"/>
        <v>38796081</v>
      </c>
      <c r="J17" s="17">
        <v>666468</v>
      </c>
      <c r="K17" s="17">
        <f t="shared" si="2"/>
        <v>39462549</v>
      </c>
      <c r="L17" s="17">
        <v>0</v>
      </c>
      <c r="M17" s="17">
        <v>0</v>
      </c>
      <c r="N17" s="17"/>
    </row>
    <row r="18" spans="1:14" s="15" customFormat="1" ht="14.25">
      <c r="A18" s="16">
        <v>200070</v>
      </c>
      <c r="B18" s="8" t="s">
        <v>38</v>
      </c>
      <c r="C18" s="17">
        <v>40773</v>
      </c>
      <c r="D18" s="17">
        <v>0</v>
      </c>
      <c r="E18" s="20">
        <f t="shared" si="1"/>
        <v>40773</v>
      </c>
      <c r="F18" s="17">
        <v>0</v>
      </c>
      <c r="G18" s="17">
        <v>0</v>
      </c>
      <c r="H18" s="17">
        <v>0</v>
      </c>
      <c r="I18" s="17">
        <f t="shared" si="0"/>
        <v>40773</v>
      </c>
      <c r="J18" s="17">
        <v>0</v>
      </c>
      <c r="K18" s="17">
        <f t="shared" si="2"/>
        <v>40773</v>
      </c>
      <c r="L18" s="17">
        <v>0</v>
      </c>
      <c r="M18" s="17">
        <v>0</v>
      </c>
      <c r="N18" s="17"/>
    </row>
    <row r="19" spans="1:14" s="15" customFormat="1" ht="14.25">
      <c r="A19" s="16">
        <v>200090</v>
      </c>
      <c r="B19" s="8" t="s">
        <v>39</v>
      </c>
      <c r="C19" s="17">
        <v>16911720</v>
      </c>
      <c r="D19" s="17">
        <v>25873983</v>
      </c>
      <c r="E19" s="20">
        <f t="shared" si="1"/>
        <v>42785703</v>
      </c>
      <c r="F19" s="17">
        <v>563690</v>
      </c>
      <c r="G19" s="17">
        <v>340510</v>
      </c>
      <c r="H19" s="17">
        <v>183740</v>
      </c>
      <c r="I19" s="17">
        <f t="shared" si="0"/>
        <v>43873643</v>
      </c>
      <c r="J19" s="17">
        <v>697481</v>
      </c>
      <c r="K19" s="17">
        <f t="shared" si="2"/>
        <v>44571124</v>
      </c>
      <c r="L19" s="17">
        <v>0</v>
      </c>
      <c r="M19" s="17">
        <v>0</v>
      </c>
      <c r="N19" s="17"/>
    </row>
    <row r="20" spans="1:14" s="15" customFormat="1" ht="14.25">
      <c r="A20" s="16">
        <v>200120</v>
      </c>
      <c r="B20" s="8" t="s">
        <v>40</v>
      </c>
      <c r="C20" s="17">
        <v>112412520</v>
      </c>
      <c r="D20" s="17">
        <v>180212172</v>
      </c>
      <c r="E20" s="20">
        <f t="shared" si="1"/>
        <v>292624692</v>
      </c>
      <c r="F20" s="17">
        <v>2557401</v>
      </c>
      <c r="G20" s="17">
        <v>1625503</v>
      </c>
      <c r="H20" s="17">
        <v>1804979</v>
      </c>
      <c r="I20" s="17">
        <f t="shared" si="0"/>
        <v>298612575</v>
      </c>
      <c r="J20" s="17">
        <v>11084879</v>
      </c>
      <c r="K20" s="17">
        <f t="shared" si="2"/>
        <v>309697454</v>
      </c>
      <c r="L20" s="17">
        <v>0</v>
      </c>
      <c r="M20" s="17">
        <v>0</v>
      </c>
      <c r="N20" s="17"/>
    </row>
    <row r="21" spans="1:14" s="15" customFormat="1" ht="14.25">
      <c r="A21" s="16">
        <v>200140</v>
      </c>
      <c r="B21" s="8" t="s">
        <v>41</v>
      </c>
      <c r="C21" s="17">
        <v>45385077</v>
      </c>
      <c r="D21" s="17">
        <v>60038437</v>
      </c>
      <c r="E21" s="20">
        <f t="shared" si="1"/>
        <v>105423514</v>
      </c>
      <c r="F21" s="17">
        <v>1167510</v>
      </c>
      <c r="G21" s="17">
        <v>882350</v>
      </c>
      <c r="H21" s="17">
        <v>1435053</v>
      </c>
      <c r="I21" s="17">
        <f t="shared" si="0"/>
        <v>108908427</v>
      </c>
      <c r="J21" s="17">
        <v>1875686</v>
      </c>
      <c r="K21" s="17">
        <f t="shared" si="2"/>
        <v>110784113</v>
      </c>
      <c r="L21" s="17">
        <v>0</v>
      </c>
      <c r="M21" s="17">
        <v>0</v>
      </c>
      <c r="N21" s="17"/>
    </row>
    <row r="22" spans="1:14" s="15" customFormat="1" ht="14.25">
      <c r="A22" s="16">
        <v>200150</v>
      </c>
      <c r="B22" s="8" t="s">
        <v>42</v>
      </c>
      <c r="C22" s="17">
        <v>1195083</v>
      </c>
      <c r="D22" s="17">
        <v>1655200</v>
      </c>
      <c r="E22" s="20">
        <f t="shared" si="1"/>
        <v>2850283</v>
      </c>
      <c r="F22" s="17">
        <v>10050</v>
      </c>
      <c r="G22" s="17">
        <v>0</v>
      </c>
      <c r="H22" s="17">
        <v>0</v>
      </c>
      <c r="I22" s="17">
        <f t="shared" si="0"/>
        <v>2860333</v>
      </c>
      <c r="J22" s="17">
        <v>159319</v>
      </c>
      <c r="K22" s="17">
        <f t="shared" si="2"/>
        <v>3019652</v>
      </c>
      <c r="L22" s="17">
        <v>0</v>
      </c>
      <c r="M22" s="17">
        <v>0</v>
      </c>
      <c r="N22" s="17"/>
    </row>
    <row r="23" spans="1:14" s="15" customFormat="1" ht="14.25">
      <c r="A23" s="16">
        <v>200151</v>
      </c>
      <c r="B23" s="8" t="s">
        <v>43</v>
      </c>
      <c r="C23" s="17">
        <v>9907321</v>
      </c>
      <c r="D23" s="17">
        <v>11404721</v>
      </c>
      <c r="E23" s="20">
        <f t="shared" si="1"/>
        <v>21312042</v>
      </c>
      <c r="F23" s="17">
        <v>715650</v>
      </c>
      <c r="G23" s="17">
        <v>891251</v>
      </c>
      <c r="H23" s="17">
        <v>54246</v>
      </c>
      <c r="I23" s="17">
        <f t="shared" si="0"/>
        <v>22973189</v>
      </c>
      <c r="J23" s="17">
        <v>299652</v>
      </c>
      <c r="K23" s="17">
        <f t="shared" si="2"/>
        <v>23272841</v>
      </c>
      <c r="L23" s="17">
        <v>0</v>
      </c>
      <c r="M23" s="17">
        <v>0</v>
      </c>
      <c r="N23" s="17"/>
    </row>
    <row r="24" spans="1:14" s="15" customFormat="1" ht="14.25">
      <c r="A24" s="16">
        <v>200152</v>
      </c>
      <c r="B24" s="8" t="s">
        <v>44</v>
      </c>
      <c r="C24" s="17">
        <v>114122</v>
      </c>
      <c r="D24" s="17">
        <v>109667</v>
      </c>
      <c r="E24" s="20">
        <f t="shared" si="1"/>
        <v>223789</v>
      </c>
      <c r="F24" s="17">
        <v>14870</v>
      </c>
      <c r="G24" s="17">
        <v>0</v>
      </c>
      <c r="H24" s="17">
        <v>0</v>
      </c>
      <c r="I24" s="17">
        <f t="shared" si="0"/>
        <v>238659</v>
      </c>
      <c r="J24" s="17">
        <v>1300</v>
      </c>
      <c r="K24" s="17">
        <f t="shared" si="2"/>
        <v>239959</v>
      </c>
      <c r="L24" s="17">
        <v>0</v>
      </c>
      <c r="M24" s="17">
        <v>0</v>
      </c>
      <c r="N24" s="17"/>
    </row>
    <row r="25" spans="1:14" s="15" customFormat="1" ht="14.25">
      <c r="A25" s="16">
        <v>200160</v>
      </c>
      <c r="B25" s="8" t="s">
        <v>45</v>
      </c>
      <c r="C25" s="17">
        <v>4452252029</v>
      </c>
      <c r="D25" s="17">
        <v>8540207755</v>
      </c>
      <c r="E25" s="20">
        <f t="shared" si="1"/>
        <v>12992459784</v>
      </c>
      <c r="F25" s="17">
        <v>2212045</v>
      </c>
      <c r="G25" s="17">
        <v>34952470</v>
      </c>
      <c r="H25" s="17">
        <v>227916187</v>
      </c>
      <c r="I25" s="17">
        <f t="shared" si="0"/>
        <v>13257540486</v>
      </c>
      <c r="J25" s="17">
        <v>243671589</v>
      </c>
      <c r="K25" s="17">
        <f t="shared" si="2"/>
        <v>13501212075</v>
      </c>
      <c r="L25" s="17">
        <v>14531610</v>
      </c>
      <c r="M25" s="17">
        <v>0</v>
      </c>
      <c r="N25" s="17"/>
    </row>
    <row r="26" spans="1:14" s="15" customFormat="1" ht="14.25">
      <c r="A26" s="16">
        <v>200170</v>
      </c>
      <c r="B26" s="8" t="s">
        <v>46</v>
      </c>
      <c r="C26" s="17">
        <v>111866905</v>
      </c>
      <c r="D26" s="17">
        <v>25343158</v>
      </c>
      <c r="E26" s="20">
        <f t="shared" si="1"/>
        <v>137210063</v>
      </c>
      <c r="F26" s="17">
        <v>166786</v>
      </c>
      <c r="G26" s="17">
        <v>82144</v>
      </c>
      <c r="H26" s="17">
        <v>6802440</v>
      </c>
      <c r="I26" s="17">
        <f t="shared" si="0"/>
        <v>144261433</v>
      </c>
      <c r="J26" s="17">
        <v>1741192</v>
      </c>
      <c r="K26" s="17">
        <f t="shared" si="2"/>
        <v>146002625</v>
      </c>
      <c r="L26" s="17">
        <v>0</v>
      </c>
      <c r="M26" s="17">
        <v>0</v>
      </c>
      <c r="N26" s="17"/>
    </row>
    <row r="27" spans="1:14" s="15" customFormat="1" ht="14.25">
      <c r="A27" s="16">
        <v>200180</v>
      </c>
      <c r="B27" s="8" t="s">
        <v>47</v>
      </c>
      <c r="C27" s="17">
        <v>37323188</v>
      </c>
      <c r="D27" s="17">
        <v>39484879</v>
      </c>
      <c r="E27" s="20">
        <f t="shared" si="1"/>
        <v>76808067</v>
      </c>
      <c r="F27" s="17">
        <v>637794</v>
      </c>
      <c r="G27" s="17">
        <v>602640</v>
      </c>
      <c r="H27" s="17">
        <v>4970574</v>
      </c>
      <c r="I27" s="17">
        <f t="shared" si="0"/>
        <v>83019075</v>
      </c>
      <c r="J27" s="17">
        <v>2199844</v>
      </c>
      <c r="K27" s="17">
        <f t="shared" si="2"/>
        <v>85218919</v>
      </c>
      <c r="L27" s="17">
        <v>0</v>
      </c>
      <c r="M27" s="17">
        <v>0</v>
      </c>
      <c r="N27" s="17"/>
    </row>
    <row r="28" spans="1:14" s="15" customFormat="1" ht="14.25">
      <c r="A28" s="16">
        <v>200190</v>
      </c>
      <c r="B28" s="8" t="s">
        <v>48</v>
      </c>
      <c r="C28" s="17">
        <v>50543096</v>
      </c>
      <c r="D28" s="17">
        <v>87658684</v>
      </c>
      <c r="E28" s="20">
        <f t="shared" si="1"/>
        <v>138201780</v>
      </c>
      <c r="F28" s="17">
        <v>228338</v>
      </c>
      <c r="G28" s="17">
        <v>398169</v>
      </c>
      <c r="H28" s="17">
        <v>2673850</v>
      </c>
      <c r="I28" s="17">
        <f t="shared" si="0"/>
        <v>141502137</v>
      </c>
      <c r="J28" s="17">
        <v>1971600</v>
      </c>
      <c r="K28" s="17">
        <f t="shared" si="2"/>
        <v>143473737</v>
      </c>
      <c r="L28" s="17">
        <v>0</v>
      </c>
      <c r="M28" s="17">
        <v>0</v>
      </c>
      <c r="N28" s="17"/>
    </row>
    <row r="29" spans="1:14" s="15" customFormat="1" ht="14.25">
      <c r="A29" s="16">
        <v>200200</v>
      </c>
      <c r="B29" s="8" t="s">
        <v>49</v>
      </c>
      <c r="C29" s="17">
        <v>12182932</v>
      </c>
      <c r="D29" s="17">
        <v>11185946</v>
      </c>
      <c r="E29" s="20">
        <f t="shared" si="1"/>
        <v>23368878</v>
      </c>
      <c r="F29" s="17">
        <v>152940</v>
      </c>
      <c r="G29" s="17">
        <v>64090</v>
      </c>
      <c r="H29" s="17">
        <v>4140080</v>
      </c>
      <c r="I29" s="17">
        <f t="shared" si="0"/>
        <v>27725988</v>
      </c>
      <c r="J29" s="17">
        <v>227511</v>
      </c>
      <c r="K29" s="17">
        <f t="shared" si="2"/>
        <v>27953499</v>
      </c>
      <c r="L29" s="17">
        <v>0</v>
      </c>
      <c r="M29" s="17">
        <v>0</v>
      </c>
      <c r="N29" s="17"/>
    </row>
    <row r="30" spans="1:14" s="15" customFormat="1" ht="14.25">
      <c r="A30" s="16">
        <v>200210</v>
      </c>
      <c r="B30" s="9" t="s">
        <v>50</v>
      </c>
      <c r="C30" s="17">
        <v>179950095</v>
      </c>
      <c r="D30" s="17">
        <v>312697379</v>
      </c>
      <c r="E30" s="20">
        <f t="shared" si="1"/>
        <v>492647474</v>
      </c>
      <c r="F30" s="17">
        <v>299892</v>
      </c>
      <c r="G30" s="17">
        <v>195074</v>
      </c>
      <c r="H30" s="17">
        <v>865070</v>
      </c>
      <c r="I30" s="17">
        <f t="shared" si="0"/>
        <v>494007510</v>
      </c>
      <c r="J30" s="17">
        <v>10772840</v>
      </c>
      <c r="K30" s="17">
        <f t="shared" si="2"/>
        <v>504780350</v>
      </c>
      <c r="L30" s="17">
        <v>0</v>
      </c>
      <c r="M30" s="17">
        <v>0</v>
      </c>
      <c r="N30" s="17"/>
    </row>
    <row r="31" spans="1:14" s="15" customFormat="1" ht="14.25">
      <c r="A31" s="16">
        <v>200220</v>
      </c>
      <c r="B31" s="9" t="s">
        <v>51</v>
      </c>
      <c r="C31" s="17">
        <v>2045820</v>
      </c>
      <c r="D31" s="17">
        <v>0</v>
      </c>
      <c r="E31" s="20">
        <f t="shared" si="1"/>
        <v>2045820</v>
      </c>
      <c r="F31" s="17">
        <v>0</v>
      </c>
      <c r="G31" s="17">
        <v>0</v>
      </c>
      <c r="H31" s="17">
        <v>0</v>
      </c>
      <c r="I31" s="17">
        <f t="shared" si="0"/>
        <v>2045820</v>
      </c>
      <c r="J31" s="17">
        <v>0</v>
      </c>
      <c r="K31" s="17">
        <f t="shared" si="2"/>
        <v>2045820</v>
      </c>
      <c r="L31" s="17">
        <v>0</v>
      </c>
      <c r="M31" s="17">
        <v>0</v>
      </c>
      <c r="N31" s="17"/>
    </row>
    <row r="32" spans="1:14" s="15" customFormat="1" ht="14.25">
      <c r="A32" s="16">
        <v>200240</v>
      </c>
      <c r="B32" s="9" t="s">
        <v>52</v>
      </c>
      <c r="C32" s="17">
        <v>54278208</v>
      </c>
      <c r="D32" s="17">
        <v>57440282</v>
      </c>
      <c r="E32" s="20">
        <f t="shared" si="1"/>
        <v>111718490</v>
      </c>
      <c r="F32" s="17">
        <v>505373</v>
      </c>
      <c r="G32" s="17">
        <v>495773</v>
      </c>
      <c r="H32" s="17">
        <v>3814</v>
      </c>
      <c r="I32" s="17">
        <f t="shared" si="0"/>
        <v>112723450</v>
      </c>
      <c r="J32" s="17">
        <v>1274147</v>
      </c>
      <c r="K32" s="17">
        <f t="shared" si="2"/>
        <v>113997597</v>
      </c>
      <c r="L32" s="17">
        <v>0</v>
      </c>
      <c r="M32" s="17">
        <v>0</v>
      </c>
      <c r="N32" s="17"/>
    </row>
    <row r="33" spans="1:14" s="15" customFormat="1" ht="14.25">
      <c r="A33" s="16">
        <v>200250</v>
      </c>
      <c r="B33" s="9" t="s">
        <v>53</v>
      </c>
      <c r="C33" s="17">
        <v>199596775</v>
      </c>
      <c r="D33" s="17">
        <v>351522885</v>
      </c>
      <c r="E33" s="20">
        <f t="shared" si="1"/>
        <v>551119660</v>
      </c>
      <c r="F33" s="17">
        <v>170702</v>
      </c>
      <c r="G33" s="17">
        <v>333963</v>
      </c>
      <c r="H33" s="17">
        <v>588909</v>
      </c>
      <c r="I33" s="17">
        <f t="shared" si="0"/>
        <v>552213234</v>
      </c>
      <c r="J33" s="17">
        <v>6153399</v>
      </c>
      <c r="K33" s="17">
        <f t="shared" si="2"/>
        <v>558366633</v>
      </c>
      <c r="L33" s="17">
        <v>0</v>
      </c>
      <c r="M33" s="17">
        <v>0</v>
      </c>
      <c r="N33" s="17"/>
    </row>
    <row r="34" spans="1:14" s="23" customFormat="1" ht="14.25">
      <c r="A34" s="21">
        <v>200260</v>
      </c>
      <c r="B34" s="10" t="s">
        <v>54</v>
      </c>
      <c r="C34" s="22">
        <v>2798744</v>
      </c>
      <c r="D34" s="22">
        <v>1624128</v>
      </c>
      <c r="E34" s="20">
        <f t="shared" si="1"/>
        <v>4422872</v>
      </c>
      <c r="F34" s="22">
        <v>82860</v>
      </c>
      <c r="G34" s="17">
        <v>0</v>
      </c>
      <c r="H34" s="22">
        <v>36956</v>
      </c>
      <c r="I34" s="17">
        <f t="shared" si="0"/>
        <v>4542688</v>
      </c>
      <c r="J34" s="22">
        <v>17685</v>
      </c>
      <c r="K34" s="17">
        <f t="shared" si="2"/>
        <v>4560373</v>
      </c>
      <c r="L34" s="22">
        <v>0</v>
      </c>
      <c r="M34" s="17">
        <v>0</v>
      </c>
      <c r="N34" s="22"/>
    </row>
    <row r="35" spans="1:14" s="23" customFormat="1" ht="14.25">
      <c r="A35" s="21">
        <v>200270</v>
      </c>
      <c r="B35" s="10" t="s">
        <v>55</v>
      </c>
      <c r="C35" s="22">
        <v>2557880</v>
      </c>
      <c r="D35" s="22">
        <v>4216469</v>
      </c>
      <c r="E35" s="20">
        <f t="shared" si="1"/>
        <v>6774349</v>
      </c>
      <c r="F35" s="22">
        <v>6880</v>
      </c>
      <c r="G35" s="17">
        <v>0</v>
      </c>
      <c r="H35" s="22">
        <v>0</v>
      </c>
      <c r="I35" s="17">
        <f t="shared" si="0"/>
        <v>6781229</v>
      </c>
      <c r="J35" s="22">
        <v>127900</v>
      </c>
      <c r="K35" s="17">
        <f t="shared" si="2"/>
        <v>6909129</v>
      </c>
      <c r="L35" s="22">
        <v>0</v>
      </c>
      <c r="M35" s="17">
        <v>0</v>
      </c>
      <c r="N35" s="22"/>
    </row>
    <row r="36" spans="1:14" s="23" customFormat="1" ht="14.25">
      <c r="A36" s="21">
        <v>200275</v>
      </c>
      <c r="B36" s="10" t="s">
        <v>56</v>
      </c>
      <c r="C36" s="22">
        <v>0</v>
      </c>
      <c r="D36" s="22">
        <v>0</v>
      </c>
      <c r="E36" s="20">
        <f t="shared" si="1"/>
        <v>0</v>
      </c>
      <c r="F36" s="22">
        <v>0</v>
      </c>
      <c r="G36" s="17">
        <v>0</v>
      </c>
      <c r="H36" s="22">
        <v>0</v>
      </c>
      <c r="I36" s="17">
        <f t="shared" si="0"/>
        <v>0</v>
      </c>
      <c r="J36" s="22">
        <v>161865</v>
      </c>
      <c r="K36" s="17">
        <f t="shared" si="2"/>
        <v>161865</v>
      </c>
      <c r="L36" s="22">
        <v>0</v>
      </c>
      <c r="M36" s="17">
        <v>0</v>
      </c>
      <c r="N36" s="22"/>
    </row>
    <row r="37" spans="1:14" s="23" customFormat="1" ht="14.25">
      <c r="A37" s="21">
        <v>200277</v>
      </c>
      <c r="B37" s="10" t="s">
        <v>57</v>
      </c>
      <c r="C37" s="22">
        <v>38468932</v>
      </c>
      <c r="D37" s="22">
        <v>34596588</v>
      </c>
      <c r="E37" s="20">
        <f t="shared" si="1"/>
        <v>73065520</v>
      </c>
      <c r="F37" s="22">
        <v>235719</v>
      </c>
      <c r="G37" s="17">
        <v>209272</v>
      </c>
      <c r="H37" s="22">
        <v>6403636</v>
      </c>
      <c r="I37" s="17">
        <f t="shared" si="0"/>
        <v>79914147</v>
      </c>
      <c r="J37" s="22">
        <v>1925055</v>
      </c>
      <c r="K37" s="17">
        <f t="shared" si="2"/>
        <v>81839202</v>
      </c>
      <c r="L37" s="22">
        <v>0</v>
      </c>
      <c r="M37" s="17">
        <v>0</v>
      </c>
      <c r="N37" s="22"/>
    </row>
    <row r="38" spans="1:14" s="23" customFormat="1" ht="14.25">
      <c r="A38" s="21">
        <v>200279</v>
      </c>
      <c r="B38" s="10" t="s">
        <v>58</v>
      </c>
      <c r="C38" s="22">
        <v>9985797</v>
      </c>
      <c r="D38" s="22">
        <v>9727279</v>
      </c>
      <c r="E38" s="20">
        <f t="shared" si="1"/>
        <v>19713076</v>
      </c>
      <c r="F38" s="22">
        <v>0</v>
      </c>
      <c r="G38" s="17">
        <v>0</v>
      </c>
      <c r="H38" s="22">
        <v>2026848</v>
      </c>
      <c r="I38" s="17">
        <f t="shared" si="0"/>
        <v>21739924</v>
      </c>
      <c r="J38" s="22">
        <v>130900</v>
      </c>
      <c r="K38" s="17">
        <f t="shared" si="2"/>
        <v>21870824</v>
      </c>
      <c r="L38" s="22">
        <v>0</v>
      </c>
      <c r="M38" s="17">
        <v>0</v>
      </c>
      <c r="N38" s="22"/>
    </row>
    <row r="39" spans="1:14" s="23" customFormat="1" ht="14.25">
      <c r="A39" s="21">
        <v>200280</v>
      </c>
      <c r="B39" s="10" t="s">
        <v>59</v>
      </c>
      <c r="C39" s="22">
        <v>2737847</v>
      </c>
      <c r="D39" s="22">
        <v>2945845</v>
      </c>
      <c r="E39" s="20">
        <f t="shared" si="1"/>
        <v>5683692</v>
      </c>
      <c r="F39" s="22">
        <v>65435</v>
      </c>
      <c r="G39" s="17">
        <v>37628</v>
      </c>
      <c r="H39" s="22">
        <v>36191</v>
      </c>
      <c r="I39" s="17">
        <f t="shared" si="0"/>
        <v>5822946</v>
      </c>
      <c r="J39" s="22">
        <v>115368</v>
      </c>
      <c r="K39" s="17">
        <f t="shared" si="2"/>
        <v>5938314</v>
      </c>
      <c r="L39" s="22">
        <v>0</v>
      </c>
      <c r="M39" s="17">
        <v>0</v>
      </c>
      <c r="N39" s="22"/>
    </row>
    <row r="40" spans="1:14" s="23" customFormat="1" ht="14.25">
      <c r="A40" s="21">
        <v>200290</v>
      </c>
      <c r="B40" s="10" t="s">
        <v>60</v>
      </c>
      <c r="C40" s="22">
        <v>6539018</v>
      </c>
      <c r="D40" s="22">
        <v>4221059</v>
      </c>
      <c r="E40" s="20">
        <f t="shared" si="1"/>
        <v>10760077</v>
      </c>
      <c r="F40" s="22">
        <v>30627</v>
      </c>
      <c r="G40" s="17">
        <v>0</v>
      </c>
      <c r="H40" s="22">
        <v>17740</v>
      </c>
      <c r="I40" s="17">
        <f t="shared" si="0"/>
        <v>10808444</v>
      </c>
      <c r="J40" s="22">
        <v>272585</v>
      </c>
      <c r="K40" s="17">
        <f t="shared" si="2"/>
        <v>11081029</v>
      </c>
      <c r="L40" s="22">
        <v>0</v>
      </c>
      <c r="M40" s="17">
        <v>0</v>
      </c>
      <c r="N40" s="22"/>
    </row>
    <row r="41" spans="1:14" s="23" customFormat="1" ht="14.25">
      <c r="A41" s="21">
        <v>200300</v>
      </c>
      <c r="B41" s="10" t="s">
        <v>61</v>
      </c>
      <c r="C41" s="22">
        <v>1122289</v>
      </c>
      <c r="D41" s="22">
        <v>468619</v>
      </c>
      <c r="E41" s="20">
        <f t="shared" si="1"/>
        <v>1590908</v>
      </c>
      <c r="F41" s="22">
        <v>0</v>
      </c>
      <c r="G41" s="17">
        <v>0</v>
      </c>
      <c r="H41" s="22">
        <v>0</v>
      </c>
      <c r="I41" s="17">
        <f t="shared" si="0"/>
        <v>1590908</v>
      </c>
      <c r="J41" s="22">
        <v>62085</v>
      </c>
      <c r="K41" s="17">
        <f t="shared" si="2"/>
        <v>1652993</v>
      </c>
      <c r="L41" s="22">
        <v>0</v>
      </c>
      <c r="M41" s="17">
        <v>0</v>
      </c>
      <c r="N41" s="22"/>
    </row>
    <row r="42" spans="1:14" s="23" customFormat="1" ht="14.25">
      <c r="A42" s="21">
        <v>200310</v>
      </c>
      <c r="B42" s="10" t="s">
        <v>62</v>
      </c>
      <c r="C42" s="22">
        <v>4096100</v>
      </c>
      <c r="D42" s="22">
        <v>3059065</v>
      </c>
      <c r="E42" s="20">
        <f t="shared" si="1"/>
        <v>7155165</v>
      </c>
      <c r="F42" s="22">
        <v>14168</v>
      </c>
      <c r="G42" s="17">
        <v>207962</v>
      </c>
      <c r="H42" s="22">
        <v>0</v>
      </c>
      <c r="I42" s="17">
        <f t="shared" si="0"/>
        <v>7377295</v>
      </c>
      <c r="J42" s="22">
        <v>69828</v>
      </c>
      <c r="K42" s="17">
        <f t="shared" si="2"/>
        <v>7447123</v>
      </c>
      <c r="L42" s="22">
        <v>0</v>
      </c>
      <c r="M42" s="17">
        <v>0</v>
      </c>
      <c r="N42" s="22"/>
    </row>
    <row r="43" spans="1:14" s="23" customFormat="1" ht="14.25">
      <c r="A43" s="21">
        <v>200320</v>
      </c>
      <c r="B43" s="10" t="s">
        <v>63</v>
      </c>
      <c r="C43" s="22">
        <v>12539980</v>
      </c>
      <c r="D43" s="22">
        <v>20619470</v>
      </c>
      <c r="E43" s="20">
        <f t="shared" si="1"/>
        <v>33159450</v>
      </c>
      <c r="F43" s="22">
        <v>0</v>
      </c>
      <c r="G43" s="17">
        <v>0</v>
      </c>
      <c r="H43" s="22">
        <v>70</v>
      </c>
      <c r="I43" s="17">
        <f t="shared" si="0"/>
        <v>33159520</v>
      </c>
      <c r="J43" s="22">
        <v>461041</v>
      </c>
      <c r="K43" s="17">
        <f t="shared" si="2"/>
        <v>33620561</v>
      </c>
      <c r="L43" s="22">
        <v>0</v>
      </c>
      <c r="M43" s="17">
        <v>0</v>
      </c>
      <c r="N43" s="22"/>
    </row>
    <row r="44" spans="1:14" s="23" customFormat="1" ht="14.25">
      <c r="A44" s="21">
        <v>200330</v>
      </c>
      <c r="B44" s="10" t="s">
        <v>64</v>
      </c>
      <c r="C44" s="22">
        <v>62795850</v>
      </c>
      <c r="D44" s="22">
        <v>88193256</v>
      </c>
      <c r="E44" s="20">
        <f t="shared" si="1"/>
        <v>150989106</v>
      </c>
      <c r="F44" s="22">
        <v>411423</v>
      </c>
      <c r="G44" s="17">
        <v>597121</v>
      </c>
      <c r="H44" s="22">
        <v>7694555</v>
      </c>
      <c r="I44" s="17">
        <f t="shared" si="0"/>
        <v>159692205</v>
      </c>
      <c r="J44" s="22">
        <v>10840613</v>
      </c>
      <c r="K44" s="17">
        <f t="shared" si="2"/>
        <v>170532818</v>
      </c>
      <c r="L44" s="22">
        <v>0</v>
      </c>
      <c r="M44" s="17">
        <v>0</v>
      </c>
      <c r="N44" s="22"/>
    </row>
    <row r="45" spans="1:14" s="23" customFormat="1" ht="14.25">
      <c r="A45" s="21">
        <v>200340</v>
      </c>
      <c r="B45" s="10" t="s">
        <v>65</v>
      </c>
      <c r="C45" s="22">
        <v>17813389</v>
      </c>
      <c r="D45" s="22">
        <v>10680904</v>
      </c>
      <c r="E45" s="20">
        <f t="shared" si="1"/>
        <v>28494293</v>
      </c>
      <c r="F45" s="22">
        <v>0</v>
      </c>
      <c r="G45" s="17">
        <v>0</v>
      </c>
      <c r="H45" s="22">
        <v>1130517</v>
      </c>
      <c r="I45" s="17">
        <f t="shared" si="0"/>
        <v>29624810</v>
      </c>
      <c r="J45" s="22">
        <v>287419</v>
      </c>
      <c r="K45" s="17">
        <f t="shared" si="2"/>
        <v>29912229</v>
      </c>
      <c r="L45" s="22">
        <v>0</v>
      </c>
      <c r="M45" s="17">
        <v>0</v>
      </c>
      <c r="N45" s="22"/>
    </row>
    <row r="46" spans="1:14" s="23" customFormat="1" ht="14.25">
      <c r="A46" s="21">
        <v>200350</v>
      </c>
      <c r="B46" s="10" t="s">
        <v>66</v>
      </c>
      <c r="C46" s="22">
        <v>371340</v>
      </c>
      <c r="D46" s="22">
        <v>392665</v>
      </c>
      <c r="E46" s="20">
        <f t="shared" si="1"/>
        <v>764005</v>
      </c>
      <c r="F46" s="22">
        <v>21100</v>
      </c>
      <c r="G46" s="17">
        <v>0</v>
      </c>
      <c r="H46" s="22">
        <v>0</v>
      </c>
      <c r="I46" s="17">
        <f t="shared" si="0"/>
        <v>785105</v>
      </c>
      <c r="J46" s="22">
        <v>6000</v>
      </c>
      <c r="K46" s="17">
        <f t="shared" si="2"/>
        <v>791105</v>
      </c>
      <c r="L46" s="22">
        <v>0</v>
      </c>
      <c r="M46" s="17">
        <v>0</v>
      </c>
      <c r="N46" s="22"/>
    </row>
    <row r="47" spans="1:14" s="23" customFormat="1" ht="14.25">
      <c r="A47" s="21">
        <v>200360</v>
      </c>
      <c r="B47" s="10" t="s">
        <v>67</v>
      </c>
      <c r="C47" s="22">
        <v>663243</v>
      </c>
      <c r="D47" s="22">
        <v>910629</v>
      </c>
      <c r="E47" s="20">
        <f t="shared" si="1"/>
        <v>1573872</v>
      </c>
      <c r="F47" s="22">
        <v>0</v>
      </c>
      <c r="G47" s="17">
        <v>0</v>
      </c>
      <c r="H47" s="22">
        <v>0</v>
      </c>
      <c r="I47" s="17">
        <f t="shared" si="0"/>
        <v>1573872</v>
      </c>
      <c r="J47" s="22">
        <v>46085</v>
      </c>
      <c r="K47" s="17">
        <f t="shared" si="2"/>
        <v>1619957</v>
      </c>
      <c r="L47" s="22">
        <v>0</v>
      </c>
      <c r="M47" s="17">
        <v>0</v>
      </c>
      <c r="N47" s="22"/>
    </row>
    <row r="48" spans="1:14" s="23" customFormat="1" ht="14.25">
      <c r="A48" s="21">
        <v>200370</v>
      </c>
      <c r="B48" s="10" t="s">
        <v>68</v>
      </c>
      <c r="C48" s="22">
        <v>128935425</v>
      </c>
      <c r="D48" s="22">
        <v>175891540</v>
      </c>
      <c r="E48" s="20">
        <f t="shared" si="1"/>
        <v>304826965</v>
      </c>
      <c r="F48" s="22">
        <v>1735240</v>
      </c>
      <c r="G48" s="17">
        <v>936470</v>
      </c>
      <c r="H48" s="22">
        <v>212652</v>
      </c>
      <c r="I48" s="17">
        <f t="shared" si="0"/>
        <v>307711327</v>
      </c>
      <c r="J48" s="22">
        <v>495782</v>
      </c>
      <c r="K48" s="17">
        <f t="shared" si="2"/>
        <v>308207109</v>
      </c>
      <c r="L48" s="22">
        <v>0</v>
      </c>
      <c r="M48" s="17">
        <v>0</v>
      </c>
      <c r="N48" s="22"/>
    </row>
    <row r="49" spans="1:14" s="23" customFormat="1" ht="14.25">
      <c r="A49" s="21">
        <v>200380</v>
      </c>
      <c r="B49" s="10" t="s">
        <v>69</v>
      </c>
      <c r="C49" s="22">
        <v>7759665</v>
      </c>
      <c r="D49" s="22">
        <v>12737255</v>
      </c>
      <c r="E49" s="20">
        <f t="shared" si="1"/>
        <v>20496920</v>
      </c>
      <c r="F49" s="22">
        <v>0</v>
      </c>
      <c r="G49" s="17">
        <v>0</v>
      </c>
      <c r="H49" s="22">
        <v>21057</v>
      </c>
      <c r="I49" s="17">
        <f t="shared" si="0"/>
        <v>20517977</v>
      </c>
      <c r="J49" s="22">
        <v>222964</v>
      </c>
      <c r="K49" s="17">
        <f t="shared" si="2"/>
        <v>20740941</v>
      </c>
      <c r="L49" s="22">
        <v>0</v>
      </c>
      <c r="M49" s="17">
        <v>0</v>
      </c>
      <c r="N49" s="22"/>
    </row>
    <row r="50" spans="1:14" s="23" customFormat="1" ht="14.25">
      <c r="A50" s="21">
        <v>200390</v>
      </c>
      <c r="B50" s="10" t="s">
        <v>70</v>
      </c>
      <c r="C50" s="22">
        <v>50957</v>
      </c>
      <c r="D50" s="22">
        <v>536939</v>
      </c>
      <c r="E50" s="20">
        <f t="shared" si="1"/>
        <v>587896</v>
      </c>
      <c r="F50" s="22">
        <v>0</v>
      </c>
      <c r="G50" s="17">
        <v>0</v>
      </c>
      <c r="H50" s="22">
        <v>0</v>
      </c>
      <c r="I50" s="17">
        <f t="shared" si="0"/>
        <v>587896</v>
      </c>
      <c r="J50" s="22">
        <v>0</v>
      </c>
      <c r="K50" s="17">
        <f t="shared" si="2"/>
        <v>587896</v>
      </c>
      <c r="L50" s="22">
        <v>0</v>
      </c>
      <c r="M50" s="17">
        <v>0</v>
      </c>
      <c r="N50" s="22"/>
    </row>
    <row r="51" spans="1:14" s="23" customFormat="1" ht="14.25">
      <c r="A51" s="21">
        <v>200400</v>
      </c>
      <c r="B51" s="10" t="s">
        <v>71</v>
      </c>
      <c r="C51" s="22">
        <v>0</v>
      </c>
      <c r="D51" s="22">
        <v>0</v>
      </c>
      <c r="E51" s="20">
        <f t="shared" si="1"/>
        <v>0</v>
      </c>
      <c r="F51" s="22">
        <v>0</v>
      </c>
      <c r="G51" s="17">
        <v>0</v>
      </c>
      <c r="H51" s="22">
        <v>0</v>
      </c>
      <c r="I51" s="17">
        <f t="shared" si="0"/>
        <v>0</v>
      </c>
      <c r="J51" s="22">
        <v>12200</v>
      </c>
      <c r="K51" s="17">
        <f t="shared" si="2"/>
        <v>12200</v>
      </c>
      <c r="L51" s="22">
        <v>0</v>
      </c>
      <c r="M51" s="17">
        <v>0</v>
      </c>
      <c r="N51" s="22"/>
    </row>
    <row r="52" spans="1:14" s="23" customFormat="1" ht="14.25">
      <c r="A52" s="21">
        <v>200410</v>
      </c>
      <c r="B52" s="10" t="s">
        <v>72</v>
      </c>
      <c r="C52" s="22">
        <v>371536</v>
      </c>
      <c r="D52" s="22">
        <v>0</v>
      </c>
      <c r="E52" s="20">
        <f t="shared" si="1"/>
        <v>371536</v>
      </c>
      <c r="F52" s="22">
        <v>0</v>
      </c>
      <c r="G52" s="17">
        <v>0</v>
      </c>
      <c r="H52" s="22">
        <v>0</v>
      </c>
      <c r="I52" s="17">
        <f t="shared" si="0"/>
        <v>371536</v>
      </c>
      <c r="J52" s="22">
        <v>538200</v>
      </c>
      <c r="K52" s="17">
        <f t="shared" si="2"/>
        <v>909736</v>
      </c>
      <c r="L52" s="22">
        <v>0</v>
      </c>
      <c r="M52" s="17">
        <v>0</v>
      </c>
      <c r="N52" s="22"/>
    </row>
    <row r="53" spans="1:14" s="23" customFormat="1" ht="14.25">
      <c r="A53" s="21">
        <v>200420</v>
      </c>
      <c r="B53" s="10" t="s">
        <v>73</v>
      </c>
      <c r="C53" s="22">
        <v>12893295</v>
      </c>
      <c r="D53" s="22">
        <v>21291082</v>
      </c>
      <c r="E53" s="20">
        <f t="shared" si="1"/>
        <v>34184377</v>
      </c>
      <c r="F53" s="22">
        <v>0</v>
      </c>
      <c r="G53" s="17">
        <v>0</v>
      </c>
      <c r="H53" s="22">
        <v>0</v>
      </c>
      <c r="I53" s="17">
        <f t="shared" si="0"/>
        <v>34184377</v>
      </c>
      <c r="J53" s="22">
        <v>297009</v>
      </c>
      <c r="K53" s="17">
        <f t="shared" si="2"/>
        <v>34481386</v>
      </c>
      <c r="L53" s="22">
        <v>0</v>
      </c>
      <c r="M53" s="17">
        <v>0</v>
      </c>
      <c r="N53" s="22"/>
    </row>
    <row r="54" spans="1:14" s="23" customFormat="1" ht="14.25">
      <c r="A54" s="21">
        <v>200422</v>
      </c>
      <c r="B54" s="10" t="s">
        <v>74</v>
      </c>
      <c r="C54" s="22">
        <v>7239299</v>
      </c>
      <c r="D54" s="22">
        <v>4092444</v>
      </c>
      <c r="E54" s="20">
        <f t="shared" si="1"/>
        <v>11331743</v>
      </c>
      <c r="F54" s="22">
        <v>137060</v>
      </c>
      <c r="G54" s="17">
        <v>56740</v>
      </c>
      <c r="H54" s="22">
        <v>1513439</v>
      </c>
      <c r="I54" s="17">
        <f t="shared" si="0"/>
        <v>13038982</v>
      </c>
      <c r="J54" s="22">
        <v>135000</v>
      </c>
      <c r="K54" s="17">
        <f t="shared" si="2"/>
        <v>13173982</v>
      </c>
      <c r="L54" s="22">
        <v>0</v>
      </c>
      <c r="M54" s="17">
        <v>0</v>
      </c>
      <c r="N54" s="22"/>
    </row>
    <row r="55" spans="1:14" s="23" customFormat="1" ht="14.25">
      <c r="A55" s="21">
        <v>200423</v>
      </c>
      <c r="B55" s="10" t="s">
        <v>315</v>
      </c>
      <c r="C55" s="22">
        <v>294742</v>
      </c>
      <c r="D55" s="22">
        <v>241270</v>
      </c>
      <c r="E55" s="20">
        <f t="shared" si="1"/>
        <v>536012</v>
      </c>
      <c r="F55" s="22">
        <v>0</v>
      </c>
      <c r="G55" s="17">
        <v>0</v>
      </c>
      <c r="H55" s="22">
        <v>0</v>
      </c>
      <c r="I55" s="17">
        <f t="shared" si="0"/>
        <v>536012</v>
      </c>
      <c r="J55" s="22">
        <v>0</v>
      </c>
      <c r="K55" s="17">
        <f t="shared" si="2"/>
        <v>536012</v>
      </c>
      <c r="L55" s="22">
        <v>0</v>
      </c>
      <c r="M55" s="17">
        <v>0</v>
      </c>
      <c r="N55" s="22"/>
    </row>
    <row r="56" spans="1:14" s="23" customFormat="1" ht="14.25">
      <c r="A56" s="21">
        <v>200430</v>
      </c>
      <c r="B56" s="10" t="s">
        <v>75</v>
      </c>
      <c r="C56" s="22">
        <v>46398635</v>
      </c>
      <c r="D56" s="22">
        <v>70181922</v>
      </c>
      <c r="E56" s="20">
        <f t="shared" si="1"/>
        <v>116580557</v>
      </c>
      <c r="F56" s="22">
        <v>172898</v>
      </c>
      <c r="G56" s="17">
        <v>167760</v>
      </c>
      <c r="H56" s="22">
        <v>5494079</v>
      </c>
      <c r="I56" s="17">
        <f t="shared" si="0"/>
        <v>122415294</v>
      </c>
      <c r="J56" s="22">
        <v>1282069</v>
      </c>
      <c r="K56" s="17">
        <f t="shared" si="2"/>
        <v>123697363</v>
      </c>
      <c r="L56" s="22">
        <v>0</v>
      </c>
      <c r="M56" s="17">
        <v>0</v>
      </c>
      <c r="N56" s="22"/>
    </row>
    <row r="57" spans="1:14" s="23" customFormat="1" ht="14.25">
      <c r="A57" s="21">
        <v>200440</v>
      </c>
      <c r="B57" s="10" t="s">
        <v>76</v>
      </c>
      <c r="C57" s="22">
        <v>12257651</v>
      </c>
      <c r="D57" s="22">
        <v>18350908</v>
      </c>
      <c r="E57" s="20">
        <f t="shared" si="1"/>
        <v>30608559</v>
      </c>
      <c r="F57" s="22">
        <v>0</v>
      </c>
      <c r="G57" s="17">
        <v>0</v>
      </c>
      <c r="H57" s="22">
        <v>0</v>
      </c>
      <c r="I57" s="17">
        <f t="shared" si="0"/>
        <v>30608559</v>
      </c>
      <c r="J57" s="22">
        <v>330943</v>
      </c>
      <c r="K57" s="17">
        <f t="shared" si="2"/>
        <v>30939502</v>
      </c>
      <c r="L57" s="22">
        <v>0</v>
      </c>
      <c r="M57" s="17">
        <v>0</v>
      </c>
      <c r="N57" s="22"/>
    </row>
    <row r="58" spans="1:14" s="23" customFormat="1" ht="14.25">
      <c r="A58" s="21">
        <v>200460</v>
      </c>
      <c r="B58" s="10" t="s">
        <v>77</v>
      </c>
      <c r="C58" s="22">
        <v>19866456</v>
      </c>
      <c r="D58" s="22">
        <v>169611412</v>
      </c>
      <c r="E58" s="20">
        <f t="shared" si="1"/>
        <v>189477868</v>
      </c>
      <c r="F58" s="22">
        <v>52090</v>
      </c>
      <c r="G58" s="17">
        <v>118873</v>
      </c>
      <c r="H58" s="22">
        <v>201117</v>
      </c>
      <c r="I58" s="17">
        <f t="shared" si="0"/>
        <v>189849948</v>
      </c>
      <c r="J58" s="22">
        <v>700449</v>
      </c>
      <c r="K58" s="17">
        <f t="shared" si="2"/>
        <v>190550397</v>
      </c>
      <c r="L58" s="22">
        <v>0</v>
      </c>
      <c r="M58" s="17">
        <v>0</v>
      </c>
      <c r="N58" s="22"/>
    </row>
    <row r="59" spans="1:14" s="23" customFormat="1" ht="14.25">
      <c r="A59" s="21">
        <v>200470</v>
      </c>
      <c r="B59" s="10" t="s">
        <v>78</v>
      </c>
      <c r="C59" s="22">
        <v>2583</v>
      </c>
      <c r="D59" s="22">
        <v>1854</v>
      </c>
      <c r="E59" s="20">
        <f t="shared" si="1"/>
        <v>4437</v>
      </c>
      <c r="F59" s="22">
        <v>0</v>
      </c>
      <c r="G59" s="17">
        <v>0</v>
      </c>
      <c r="H59" s="22">
        <v>0</v>
      </c>
      <c r="I59" s="17">
        <f t="shared" si="0"/>
        <v>4437</v>
      </c>
      <c r="J59" s="22">
        <v>0</v>
      </c>
      <c r="K59" s="17">
        <f t="shared" si="2"/>
        <v>4437</v>
      </c>
      <c r="L59" s="22">
        <v>0</v>
      </c>
      <c r="M59" s="17">
        <v>0</v>
      </c>
      <c r="N59" s="22"/>
    </row>
    <row r="60" spans="1:14" s="23" customFormat="1" ht="14.25">
      <c r="A60" s="21">
        <v>200480</v>
      </c>
      <c r="B60" s="10" t="s">
        <v>79</v>
      </c>
      <c r="C60" s="22">
        <v>121332</v>
      </c>
      <c r="D60" s="22">
        <v>179934</v>
      </c>
      <c r="E60" s="20">
        <f t="shared" si="1"/>
        <v>301266</v>
      </c>
      <c r="F60" s="22">
        <v>0</v>
      </c>
      <c r="G60" s="17">
        <v>0</v>
      </c>
      <c r="H60" s="22">
        <v>0</v>
      </c>
      <c r="I60" s="17">
        <f t="shared" si="0"/>
        <v>301266</v>
      </c>
      <c r="J60" s="22">
        <v>19000</v>
      </c>
      <c r="K60" s="17">
        <f t="shared" si="2"/>
        <v>320266</v>
      </c>
      <c r="L60" s="22">
        <v>0</v>
      </c>
      <c r="M60" s="17">
        <v>0</v>
      </c>
      <c r="N60" s="22"/>
    </row>
    <row r="61" spans="1:14" s="23" customFormat="1" ht="14.25">
      <c r="A61" s="21">
        <v>200490</v>
      </c>
      <c r="B61" s="10" t="s">
        <v>80</v>
      </c>
      <c r="C61" s="22">
        <v>25974086</v>
      </c>
      <c r="D61" s="22">
        <v>35846932</v>
      </c>
      <c r="E61" s="20">
        <f t="shared" si="1"/>
        <v>61821018</v>
      </c>
      <c r="F61" s="22">
        <v>48382</v>
      </c>
      <c r="G61" s="17">
        <v>293418</v>
      </c>
      <c r="H61" s="22">
        <v>85543</v>
      </c>
      <c r="I61" s="17">
        <f t="shared" si="0"/>
        <v>62248361</v>
      </c>
      <c r="J61" s="22">
        <v>198895</v>
      </c>
      <c r="K61" s="17">
        <f t="shared" si="2"/>
        <v>62447256</v>
      </c>
      <c r="L61" s="22">
        <v>0</v>
      </c>
      <c r="M61" s="17">
        <v>0</v>
      </c>
      <c r="N61" s="22"/>
    </row>
    <row r="62" spans="1:14" s="23" customFormat="1" ht="14.25">
      <c r="A62" s="21">
        <v>200510</v>
      </c>
      <c r="B62" s="10" t="s">
        <v>81</v>
      </c>
      <c r="C62" s="22">
        <v>1807817</v>
      </c>
      <c r="D62" s="22">
        <v>3126517</v>
      </c>
      <c r="E62" s="20">
        <f t="shared" si="1"/>
        <v>4934334</v>
      </c>
      <c r="F62" s="22">
        <v>35144</v>
      </c>
      <c r="G62" s="17">
        <v>0</v>
      </c>
      <c r="H62" s="22">
        <v>0</v>
      </c>
      <c r="I62" s="17">
        <f t="shared" si="0"/>
        <v>4969478</v>
      </c>
      <c r="J62" s="22">
        <v>2194</v>
      </c>
      <c r="K62" s="17">
        <f t="shared" si="2"/>
        <v>4971672</v>
      </c>
      <c r="L62" s="22">
        <v>0</v>
      </c>
      <c r="M62" s="17">
        <v>0</v>
      </c>
      <c r="N62" s="22"/>
    </row>
    <row r="63" spans="1:14" s="23" customFormat="1" ht="14.25">
      <c r="A63" s="21">
        <v>200520</v>
      </c>
      <c r="B63" s="10" t="s">
        <v>82</v>
      </c>
      <c r="C63" s="22">
        <v>244170</v>
      </c>
      <c r="D63" s="22">
        <v>0</v>
      </c>
      <c r="E63" s="20">
        <f t="shared" si="1"/>
        <v>244170</v>
      </c>
      <c r="F63" s="22">
        <v>0</v>
      </c>
      <c r="G63" s="17">
        <v>0</v>
      </c>
      <c r="H63" s="22">
        <v>0</v>
      </c>
      <c r="I63" s="17">
        <f t="shared" si="0"/>
        <v>244170</v>
      </c>
      <c r="J63" s="22">
        <v>0</v>
      </c>
      <c r="K63" s="17">
        <f t="shared" si="2"/>
        <v>244170</v>
      </c>
      <c r="L63" s="22">
        <v>0</v>
      </c>
      <c r="M63" s="17">
        <v>0</v>
      </c>
      <c r="N63" s="22"/>
    </row>
    <row r="64" spans="1:14" s="23" customFormat="1" ht="14.25">
      <c r="A64" s="21">
        <v>200530</v>
      </c>
      <c r="B64" s="10" t="s">
        <v>83</v>
      </c>
      <c r="C64" s="22">
        <v>207684600</v>
      </c>
      <c r="D64" s="22">
        <v>837066772</v>
      </c>
      <c r="E64" s="20">
        <f t="shared" si="1"/>
        <v>1044751372</v>
      </c>
      <c r="F64" s="22">
        <v>105470</v>
      </c>
      <c r="G64" s="17">
        <v>0</v>
      </c>
      <c r="H64" s="22">
        <v>32947287</v>
      </c>
      <c r="I64" s="17">
        <f t="shared" si="0"/>
        <v>1077804129</v>
      </c>
      <c r="J64" s="22">
        <v>1124019</v>
      </c>
      <c r="K64" s="17">
        <f t="shared" si="2"/>
        <v>1078928148</v>
      </c>
      <c r="L64" s="22">
        <v>0</v>
      </c>
      <c r="M64" s="17">
        <v>0</v>
      </c>
      <c r="N64" s="22"/>
    </row>
    <row r="65" spans="1:14" s="23" customFormat="1" ht="14.25">
      <c r="A65" s="21">
        <v>200533</v>
      </c>
      <c r="B65" s="10" t="s">
        <v>84</v>
      </c>
      <c r="C65" s="22">
        <v>24419976</v>
      </c>
      <c r="D65" s="22">
        <v>75710853</v>
      </c>
      <c r="E65" s="20">
        <f t="shared" si="1"/>
        <v>100130829</v>
      </c>
      <c r="F65" s="22">
        <v>0</v>
      </c>
      <c r="G65" s="17">
        <v>263035</v>
      </c>
      <c r="H65" s="22">
        <v>14816117</v>
      </c>
      <c r="I65" s="17">
        <f t="shared" si="0"/>
        <v>115209981</v>
      </c>
      <c r="J65" s="22">
        <v>422290</v>
      </c>
      <c r="K65" s="17">
        <f t="shared" si="2"/>
        <v>115632271</v>
      </c>
      <c r="L65" s="22">
        <v>0</v>
      </c>
      <c r="M65" s="17">
        <v>0</v>
      </c>
      <c r="N65" s="22"/>
    </row>
    <row r="66" spans="1:14" s="23" customFormat="1" ht="14.25">
      <c r="A66" s="21">
        <v>200540</v>
      </c>
      <c r="B66" s="10" t="s">
        <v>85</v>
      </c>
      <c r="C66" s="22">
        <v>7226</v>
      </c>
      <c r="D66" s="22">
        <v>0</v>
      </c>
      <c r="E66" s="20">
        <f t="shared" si="1"/>
        <v>7226</v>
      </c>
      <c r="F66" s="22">
        <v>0</v>
      </c>
      <c r="G66" s="17">
        <v>0</v>
      </c>
      <c r="H66" s="22">
        <v>0</v>
      </c>
      <c r="I66" s="17">
        <f t="shared" si="0"/>
        <v>7226</v>
      </c>
      <c r="J66" s="22">
        <v>36300</v>
      </c>
      <c r="K66" s="17">
        <f t="shared" si="2"/>
        <v>43526</v>
      </c>
      <c r="L66" s="22">
        <v>0</v>
      </c>
      <c r="M66" s="17">
        <v>0</v>
      </c>
      <c r="N66" s="22"/>
    </row>
    <row r="67" spans="1:14" s="23" customFormat="1" ht="14.25">
      <c r="A67" s="21">
        <v>200550</v>
      </c>
      <c r="B67" s="10" t="s">
        <v>86</v>
      </c>
      <c r="C67" s="22">
        <v>1948653</v>
      </c>
      <c r="D67" s="22">
        <v>3651503</v>
      </c>
      <c r="E67" s="20">
        <f t="shared" si="1"/>
        <v>5600156</v>
      </c>
      <c r="F67" s="22">
        <v>0</v>
      </c>
      <c r="G67" s="17">
        <v>0</v>
      </c>
      <c r="H67" s="22">
        <v>0</v>
      </c>
      <c r="I67" s="17">
        <f t="shared" si="0"/>
        <v>5600156</v>
      </c>
      <c r="J67" s="22">
        <v>2411</v>
      </c>
      <c r="K67" s="17">
        <f t="shared" si="2"/>
        <v>5602567</v>
      </c>
      <c r="L67" s="22">
        <v>0</v>
      </c>
      <c r="M67" s="17">
        <v>0</v>
      </c>
      <c r="N67" s="22"/>
    </row>
    <row r="68" spans="1:14" s="23" customFormat="1" ht="14.25">
      <c r="A68" s="21">
        <v>200570</v>
      </c>
      <c r="B68" s="10" t="s">
        <v>87</v>
      </c>
      <c r="C68" s="22">
        <v>4654448</v>
      </c>
      <c r="D68" s="22">
        <v>9661095</v>
      </c>
      <c r="E68" s="20">
        <f t="shared" si="1"/>
        <v>14315543</v>
      </c>
      <c r="F68" s="22">
        <v>0</v>
      </c>
      <c r="G68" s="17">
        <v>0</v>
      </c>
      <c r="H68" s="22">
        <v>0</v>
      </c>
      <c r="I68" s="17">
        <f t="shared" si="0"/>
        <v>14315543</v>
      </c>
      <c r="J68" s="22">
        <v>109273</v>
      </c>
      <c r="K68" s="17">
        <f t="shared" si="2"/>
        <v>14424816</v>
      </c>
      <c r="L68" s="22">
        <v>0</v>
      </c>
      <c r="M68" s="17">
        <v>0</v>
      </c>
      <c r="N68" s="22"/>
    </row>
    <row r="69" spans="1:14" s="23" customFormat="1" ht="14.25">
      <c r="A69" s="21">
        <v>200575</v>
      </c>
      <c r="B69" s="10" t="s">
        <v>303</v>
      </c>
      <c r="C69" s="22">
        <v>67987</v>
      </c>
      <c r="D69" s="22">
        <v>93077</v>
      </c>
      <c r="E69" s="20">
        <f t="shared" si="1"/>
        <v>161064</v>
      </c>
      <c r="F69" s="22">
        <v>0</v>
      </c>
      <c r="G69" s="17">
        <v>0</v>
      </c>
      <c r="H69" s="22">
        <v>0</v>
      </c>
      <c r="I69" s="17">
        <f t="shared" si="0"/>
        <v>161064</v>
      </c>
      <c r="J69" s="22">
        <v>0</v>
      </c>
      <c r="K69" s="17">
        <f t="shared" si="2"/>
        <v>161064</v>
      </c>
      <c r="L69" s="22">
        <v>0</v>
      </c>
      <c r="M69" s="17">
        <v>0</v>
      </c>
      <c r="N69" s="22"/>
    </row>
    <row r="70" spans="1:14" s="23" customFormat="1" ht="14.25">
      <c r="A70" s="21">
        <v>200576</v>
      </c>
      <c r="B70" s="10" t="s">
        <v>88</v>
      </c>
      <c r="C70" s="22">
        <v>1788557</v>
      </c>
      <c r="D70" s="22">
        <v>3623276</v>
      </c>
      <c r="E70" s="20">
        <f t="shared" si="1"/>
        <v>5411833</v>
      </c>
      <c r="F70" s="22">
        <v>58825</v>
      </c>
      <c r="G70" s="17">
        <v>112639</v>
      </c>
      <c r="H70" s="22">
        <v>0</v>
      </c>
      <c r="I70" s="17">
        <f t="shared" si="0"/>
        <v>5583297</v>
      </c>
      <c r="J70" s="22">
        <v>11000</v>
      </c>
      <c r="K70" s="17">
        <f t="shared" si="2"/>
        <v>5594297</v>
      </c>
      <c r="L70" s="22">
        <v>0</v>
      </c>
      <c r="M70" s="17">
        <v>0</v>
      </c>
      <c r="N70" s="22"/>
    </row>
    <row r="71" spans="1:14" s="23" customFormat="1" ht="14.25">
      <c r="A71" s="21">
        <v>200577</v>
      </c>
      <c r="B71" s="10" t="s">
        <v>89</v>
      </c>
      <c r="C71" s="22">
        <v>13004909</v>
      </c>
      <c r="D71" s="22">
        <v>29894162</v>
      </c>
      <c r="E71" s="20">
        <f t="shared" si="1"/>
        <v>42899071</v>
      </c>
      <c r="F71" s="22">
        <v>0</v>
      </c>
      <c r="G71" s="17">
        <v>0</v>
      </c>
      <c r="H71" s="22">
        <v>0</v>
      </c>
      <c r="I71" s="17">
        <f t="shared" si="0"/>
        <v>42899071</v>
      </c>
      <c r="J71" s="22">
        <v>261682</v>
      </c>
      <c r="K71" s="17">
        <f t="shared" si="2"/>
        <v>43160753</v>
      </c>
      <c r="L71" s="22">
        <v>0</v>
      </c>
      <c r="M71" s="17">
        <v>0</v>
      </c>
      <c r="N71" s="22"/>
    </row>
    <row r="72" spans="1:14" s="23" customFormat="1" ht="14.25">
      <c r="A72" s="21">
        <v>200578</v>
      </c>
      <c r="B72" s="10" t="s">
        <v>90</v>
      </c>
      <c r="C72" s="22">
        <v>79394719</v>
      </c>
      <c r="D72" s="22">
        <v>107966582</v>
      </c>
      <c r="E72" s="20">
        <f t="shared" si="1"/>
        <v>187361301</v>
      </c>
      <c r="F72" s="22">
        <v>0</v>
      </c>
      <c r="G72" s="17">
        <v>0</v>
      </c>
      <c r="H72" s="22">
        <v>3972546</v>
      </c>
      <c r="I72" s="17">
        <f t="shared" si="0"/>
        <v>191333847</v>
      </c>
      <c r="J72" s="22">
        <v>1915065</v>
      </c>
      <c r="K72" s="17">
        <f t="shared" si="2"/>
        <v>193248912</v>
      </c>
      <c r="L72" s="22">
        <v>0</v>
      </c>
      <c r="M72" s="17">
        <v>0</v>
      </c>
      <c r="N72" s="22"/>
    </row>
    <row r="73" spans="1:14" s="23" customFormat="1" ht="14.25">
      <c r="A73" s="21">
        <v>200590</v>
      </c>
      <c r="B73" s="10" t="s">
        <v>91</v>
      </c>
      <c r="C73" s="22">
        <v>43287895</v>
      </c>
      <c r="D73" s="22">
        <v>181398992</v>
      </c>
      <c r="E73" s="20">
        <f t="shared" si="1"/>
        <v>224686887</v>
      </c>
      <c r="F73" s="22">
        <v>0</v>
      </c>
      <c r="G73" s="17">
        <v>0</v>
      </c>
      <c r="H73" s="22">
        <v>9612104</v>
      </c>
      <c r="I73" s="17">
        <f t="shared" si="0"/>
        <v>234298991</v>
      </c>
      <c r="J73" s="22">
        <v>26194979</v>
      </c>
      <c r="K73" s="17">
        <f t="shared" si="2"/>
        <v>260493970</v>
      </c>
      <c r="L73" s="22">
        <v>0</v>
      </c>
      <c r="M73" s="17">
        <v>0</v>
      </c>
      <c r="N73" s="22"/>
    </row>
    <row r="74" spans="1:14" s="23" customFormat="1" ht="14.25">
      <c r="A74" s="21">
        <v>200610</v>
      </c>
      <c r="B74" s="10" t="s">
        <v>92</v>
      </c>
      <c r="C74" s="22">
        <v>1410278445</v>
      </c>
      <c r="D74" s="22">
        <v>2733282152</v>
      </c>
      <c r="E74" s="20">
        <f t="shared" si="1"/>
        <v>4143560597</v>
      </c>
      <c r="F74" s="22">
        <v>6798484</v>
      </c>
      <c r="G74" s="17">
        <v>17841265</v>
      </c>
      <c r="H74" s="22">
        <v>131295651</v>
      </c>
      <c r="I74" s="17">
        <f t="shared" si="0"/>
        <v>4299495997</v>
      </c>
      <c r="J74" s="22">
        <v>82075664</v>
      </c>
      <c r="K74" s="17">
        <f t="shared" si="2"/>
        <v>4381571661</v>
      </c>
      <c r="L74" s="22">
        <v>0</v>
      </c>
      <c r="M74" s="17">
        <v>0</v>
      </c>
      <c r="N74" s="22"/>
    </row>
    <row r="75" spans="1:14" s="23" customFormat="1" ht="14.25">
      <c r="A75" s="21">
        <v>200620</v>
      </c>
      <c r="B75" s="10" t="s">
        <v>93</v>
      </c>
      <c r="C75" s="22">
        <v>57351345</v>
      </c>
      <c r="D75" s="22">
        <v>8235222</v>
      </c>
      <c r="E75" s="20">
        <f t="shared" si="1"/>
        <v>65586567</v>
      </c>
      <c r="F75" s="22">
        <v>159400</v>
      </c>
      <c r="G75" s="17">
        <v>0</v>
      </c>
      <c r="H75" s="22">
        <v>343795</v>
      </c>
      <c r="I75" s="17">
        <f t="shared" si="0"/>
        <v>66089762</v>
      </c>
      <c r="J75" s="22">
        <v>3401374</v>
      </c>
      <c r="K75" s="17">
        <f t="shared" si="2"/>
        <v>69491136</v>
      </c>
      <c r="L75" s="22">
        <v>0</v>
      </c>
      <c r="M75" s="17">
        <v>0</v>
      </c>
      <c r="N75" s="22"/>
    </row>
    <row r="76" spans="1:14" s="23" customFormat="1" ht="14.25">
      <c r="A76" s="21">
        <v>200630</v>
      </c>
      <c r="B76" s="10" t="s">
        <v>94</v>
      </c>
      <c r="C76" s="22">
        <v>1998744</v>
      </c>
      <c r="D76" s="22">
        <v>727756</v>
      </c>
      <c r="E76" s="20">
        <f t="shared" si="1"/>
        <v>2726500</v>
      </c>
      <c r="F76" s="22">
        <v>51421</v>
      </c>
      <c r="G76" s="17">
        <v>0</v>
      </c>
      <c r="H76" s="22">
        <v>1830</v>
      </c>
      <c r="I76" s="17">
        <f t="shared" si="0"/>
        <v>2779751</v>
      </c>
      <c r="J76" s="22">
        <v>91700</v>
      </c>
      <c r="K76" s="17">
        <f t="shared" si="2"/>
        <v>2871451</v>
      </c>
      <c r="L76" s="22">
        <v>0</v>
      </c>
      <c r="M76" s="17">
        <v>0</v>
      </c>
      <c r="N76" s="22"/>
    </row>
    <row r="77" spans="1:14" s="23" customFormat="1" ht="14.25">
      <c r="A77" s="21">
        <v>200640</v>
      </c>
      <c r="B77" s="10" t="s">
        <v>95</v>
      </c>
      <c r="C77" s="22">
        <v>65230762</v>
      </c>
      <c r="D77" s="22">
        <v>112321243</v>
      </c>
      <c r="E77" s="20">
        <f aca="true" t="shared" si="3" ref="E77:E140">+C77+D77</f>
        <v>177552005</v>
      </c>
      <c r="F77" s="22">
        <v>54747</v>
      </c>
      <c r="G77" s="17">
        <v>35472</v>
      </c>
      <c r="H77" s="22">
        <v>51675</v>
      </c>
      <c r="I77" s="17">
        <f aca="true" t="shared" si="4" ref="I77:I140">+E77+F77+G77+H77</f>
        <v>177693899</v>
      </c>
      <c r="J77" s="22">
        <v>1601824</v>
      </c>
      <c r="K77" s="17">
        <f t="shared" si="2"/>
        <v>179295723</v>
      </c>
      <c r="L77" s="22">
        <v>0</v>
      </c>
      <c r="M77" s="17">
        <v>0</v>
      </c>
      <c r="N77" s="22"/>
    </row>
    <row r="78" spans="1:14" s="23" customFormat="1" ht="14.25">
      <c r="A78" s="21">
        <v>200650</v>
      </c>
      <c r="B78" s="10" t="s">
        <v>96</v>
      </c>
      <c r="C78" s="22">
        <v>68241563</v>
      </c>
      <c r="D78" s="22">
        <v>128539148</v>
      </c>
      <c r="E78" s="20">
        <f t="shared" si="3"/>
        <v>196780711</v>
      </c>
      <c r="F78" s="22">
        <v>37991</v>
      </c>
      <c r="G78" s="17">
        <v>126413</v>
      </c>
      <c r="H78" s="22">
        <v>85325</v>
      </c>
      <c r="I78" s="17">
        <f t="shared" si="4"/>
        <v>197030440</v>
      </c>
      <c r="J78" s="22">
        <v>2074118</v>
      </c>
      <c r="K78" s="17">
        <f aca="true" t="shared" si="5" ref="K78:K141">+I78+J78</f>
        <v>199104558</v>
      </c>
      <c r="L78" s="22">
        <v>0</v>
      </c>
      <c r="M78" s="17">
        <v>0</v>
      </c>
      <c r="N78" s="22"/>
    </row>
    <row r="79" spans="1:14" s="23" customFormat="1" ht="14.25">
      <c r="A79" s="21">
        <v>200660</v>
      </c>
      <c r="B79" s="10" t="s">
        <v>97</v>
      </c>
      <c r="C79" s="22">
        <v>67353728</v>
      </c>
      <c r="D79" s="22">
        <v>89194118</v>
      </c>
      <c r="E79" s="20">
        <f t="shared" si="3"/>
        <v>156547846</v>
      </c>
      <c r="F79" s="22">
        <v>875410</v>
      </c>
      <c r="G79" s="17">
        <v>1129430</v>
      </c>
      <c r="H79" s="22">
        <v>1863815</v>
      </c>
      <c r="I79" s="17">
        <f t="shared" si="4"/>
        <v>160416501</v>
      </c>
      <c r="J79" s="22">
        <v>5762567</v>
      </c>
      <c r="K79" s="17">
        <f t="shared" si="5"/>
        <v>166179068</v>
      </c>
      <c r="L79" s="22">
        <v>0</v>
      </c>
      <c r="M79" s="17">
        <v>0</v>
      </c>
      <c r="N79" s="22"/>
    </row>
    <row r="80" spans="1:14" s="23" customFormat="1" ht="14.25">
      <c r="A80" s="21">
        <v>200665</v>
      </c>
      <c r="B80" s="10" t="s">
        <v>98</v>
      </c>
      <c r="C80" s="22">
        <v>36578</v>
      </c>
      <c r="D80" s="22">
        <v>0</v>
      </c>
      <c r="E80" s="20">
        <f t="shared" si="3"/>
        <v>36578</v>
      </c>
      <c r="F80" s="22">
        <v>0</v>
      </c>
      <c r="G80" s="17">
        <v>0</v>
      </c>
      <c r="H80" s="22">
        <v>0</v>
      </c>
      <c r="I80" s="17">
        <f t="shared" si="4"/>
        <v>36578</v>
      </c>
      <c r="J80" s="22">
        <v>0</v>
      </c>
      <c r="K80" s="17">
        <f t="shared" si="5"/>
        <v>36578</v>
      </c>
      <c r="L80" s="22">
        <v>0</v>
      </c>
      <c r="M80" s="17">
        <v>0</v>
      </c>
      <c r="N80" s="22"/>
    </row>
    <row r="81" spans="1:14" s="23" customFormat="1" ht="14.25">
      <c r="A81" s="21">
        <v>200675</v>
      </c>
      <c r="B81" s="10" t="s">
        <v>99</v>
      </c>
      <c r="C81" s="22">
        <v>62707</v>
      </c>
      <c r="D81" s="22">
        <v>0</v>
      </c>
      <c r="E81" s="20">
        <f t="shared" si="3"/>
        <v>62707</v>
      </c>
      <c r="F81" s="22">
        <v>0</v>
      </c>
      <c r="G81" s="17">
        <v>0</v>
      </c>
      <c r="H81" s="22">
        <v>0</v>
      </c>
      <c r="I81" s="17">
        <f t="shared" si="4"/>
        <v>62707</v>
      </c>
      <c r="J81" s="22">
        <v>0</v>
      </c>
      <c r="K81" s="17">
        <f t="shared" si="5"/>
        <v>62707</v>
      </c>
      <c r="L81" s="22">
        <v>0</v>
      </c>
      <c r="M81" s="17">
        <v>0</v>
      </c>
      <c r="N81" s="22"/>
    </row>
    <row r="82" spans="1:14" s="23" customFormat="1" ht="14.25">
      <c r="A82" s="21">
        <v>200680</v>
      </c>
      <c r="B82" s="10" t="s">
        <v>100</v>
      </c>
      <c r="C82" s="22">
        <v>221466068</v>
      </c>
      <c r="D82" s="22">
        <v>273242030</v>
      </c>
      <c r="E82" s="20">
        <f t="shared" si="3"/>
        <v>494708098</v>
      </c>
      <c r="F82" s="22">
        <v>3398088</v>
      </c>
      <c r="G82" s="17">
        <v>3107757</v>
      </c>
      <c r="H82" s="22">
        <v>2097322</v>
      </c>
      <c r="I82" s="17">
        <f t="shared" si="4"/>
        <v>503311265</v>
      </c>
      <c r="J82" s="22">
        <v>2606973</v>
      </c>
      <c r="K82" s="17">
        <f t="shared" si="5"/>
        <v>505918238</v>
      </c>
      <c r="L82" s="22">
        <v>0</v>
      </c>
      <c r="M82" s="17">
        <v>0</v>
      </c>
      <c r="N82" s="22"/>
    </row>
    <row r="83" spans="1:14" s="23" customFormat="1" ht="14.25">
      <c r="A83" s="21">
        <v>200690</v>
      </c>
      <c r="B83" s="10" t="s">
        <v>101</v>
      </c>
      <c r="C83" s="22">
        <v>8457240</v>
      </c>
      <c r="D83" s="22">
        <v>16061986</v>
      </c>
      <c r="E83" s="20">
        <f t="shared" si="3"/>
        <v>24519226</v>
      </c>
      <c r="F83" s="22">
        <v>0</v>
      </c>
      <c r="G83" s="17">
        <v>0</v>
      </c>
      <c r="H83" s="22">
        <v>0</v>
      </c>
      <c r="I83" s="17">
        <f t="shared" si="4"/>
        <v>24519226</v>
      </c>
      <c r="J83" s="22">
        <v>14379</v>
      </c>
      <c r="K83" s="17">
        <f t="shared" si="5"/>
        <v>24533605</v>
      </c>
      <c r="L83" s="22">
        <v>0</v>
      </c>
      <c r="M83" s="17">
        <v>0</v>
      </c>
      <c r="N83" s="22"/>
    </row>
    <row r="84" spans="1:14" s="23" customFormat="1" ht="14.25">
      <c r="A84" s="21">
        <v>200691</v>
      </c>
      <c r="B84" s="10" t="s">
        <v>306</v>
      </c>
      <c r="C84" s="22">
        <v>189098</v>
      </c>
      <c r="D84" s="22">
        <v>0</v>
      </c>
      <c r="E84" s="20">
        <f t="shared" si="3"/>
        <v>189098</v>
      </c>
      <c r="F84" s="22">
        <v>0</v>
      </c>
      <c r="G84" s="17">
        <v>0</v>
      </c>
      <c r="H84" s="22">
        <v>0</v>
      </c>
      <c r="I84" s="17">
        <f t="shared" si="4"/>
        <v>189098</v>
      </c>
      <c r="J84" s="22">
        <v>0</v>
      </c>
      <c r="K84" s="17">
        <f t="shared" si="5"/>
        <v>189098</v>
      </c>
      <c r="L84" s="22">
        <v>0</v>
      </c>
      <c r="M84" s="17">
        <v>0</v>
      </c>
      <c r="N84" s="22"/>
    </row>
    <row r="85" spans="1:14" s="23" customFormat="1" ht="14.25">
      <c r="A85" s="21">
        <v>200710</v>
      </c>
      <c r="B85" s="10" t="s">
        <v>102</v>
      </c>
      <c r="C85" s="22">
        <v>800389</v>
      </c>
      <c r="D85" s="22">
        <v>707789</v>
      </c>
      <c r="E85" s="20">
        <f t="shared" si="3"/>
        <v>1508178</v>
      </c>
      <c r="F85" s="22">
        <v>34462</v>
      </c>
      <c r="G85" s="17">
        <v>0</v>
      </c>
      <c r="H85" s="22">
        <v>32048</v>
      </c>
      <c r="I85" s="17">
        <f t="shared" si="4"/>
        <v>1574688</v>
      </c>
      <c r="J85" s="22">
        <v>10085</v>
      </c>
      <c r="K85" s="17">
        <f t="shared" si="5"/>
        <v>1584773</v>
      </c>
      <c r="L85" s="22">
        <v>0</v>
      </c>
      <c r="M85" s="17">
        <v>0</v>
      </c>
      <c r="N85" s="22"/>
    </row>
    <row r="86" spans="1:14" s="23" customFormat="1" ht="14.25">
      <c r="A86" s="21">
        <v>200720</v>
      </c>
      <c r="B86" s="10" t="s">
        <v>103</v>
      </c>
      <c r="C86" s="22">
        <v>25446386</v>
      </c>
      <c r="D86" s="22">
        <v>30930528</v>
      </c>
      <c r="E86" s="20">
        <f t="shared" si="3"/>
        <v>56376914</v>
      </c>
      <c r="F86" s="22">
        <v>32435</v>
      </c>
      <c r="G86" s="17">
        <v>136578</v>
      </c>
      <c r="H86" s="22">
        <v>5954292</v>
      </c>
      <c r="I86" s="17">
        <f t="shared" si="4"/>
        <v>62500219</v>
      </c>
      <c r="J86" s="22">
        <v>2011787</v>
      </c>
      <c r="K86" s="17">
        <f t="shared" si="5"/>
        <v>64512006</v>
      </c>
      <c r="L86" s="22">
        <v>0</v>
      </c>
      <c r="M86" s="17">
        <v>0</v>
      </c>
      <c r="N86" s="22"/>
    </row>
    <row r="87" spans="1:14" s="23" customFormat="1" ht="14.25">
      <c r="A87" s="21">
        <v>200730</v>
      </c>
      <c r="B87" s="10" t="s">
        <v>104</v>
      </c>
      <c r="C87" s="22">
        <v>18728895</v>
      </c>
      <c r="D87" s="22">
        <v>1664760</v>
      </c>
      <c r="E87" s="20">
        <f t="shared" si="3"/>
        <v>20393655</v>
      </c>
      <c r="F87" s="22">
        <v>21187</v>
      </c>
      <c r="G87" s="17">
        <v>0</v>
      </c>
      <c r="H87" s="22">
        <v>40307</v>
      </c>
      <c r="I87" s="17">
        <f t="shared" si="4"/>
        <v>20455149</v>
      </c>
      <c r="J87" s="22">
        <v>3065519</v>
      </c>
      <c r="K87" s="17">
        <f t="shared" si="5"/>
        <v>23520668</v>
      </c>
      <c r="L87" s="22">
        <v>0</v>
      </c>
      <c r="M87" s="17">
        <v>0</v>
      </c>
      <c r="N87" s="22"/>
    </row>
    <row r="88" spans="1:14" s="23" customFormat="1" ht="14.25">
      <c r="A88" s="21">
        <v>200740</v>
      </c>
      <c r="B88" s="10" t="s">
        <v>105</v>
      </c>
      <c r="C88" s="22">
        <v>28093</v>
      </c>
      <c r="D88" s="22">
        <v>0</v>
      </c>
      <c r="E88" s="20">
        <f t="shared" si="3"/>
        <v>28093</v>
      </c>
      <c r="F88" s="22">
        <v>0</v>
      </c>
      <c r="G88" s="17">
        <v>0</v>
      </c>
      <c r="H88" s="22">
        <v>0</v>
      </c>
      <c r="I88" s="17">
        <f t="shared" si="4"/>
        <v>28093</v>
      </c>
      <c r="J88" s="22">
        <v>699200</v>
      </c>
      <c r="K88" s="17">
        <f t="shared" si="5"/>
        <v>727293</v>
      </c>
      <c r="L88" s="22">
        <v>0</v>
      </c>
      <c r="M88" s="17">
        <v>0</v>
      </c>
      <c r="N88" s="22"/>
    </row>
    <row r="89" spans="1:14" s="23" customFormat="1" ht="14.25">
      <c r="A89" s="21">
        <v>200750</v>
      </c>
      <c r="B89" s="10" t="s">
        <v>106</v>
      </c>
      <c r="C89" s="22">
        <v>236514</v>
      </c>
      <c r="D89" s="22">
        <v>54668</v>
      </c>
      <c r="E89" s="20">
        <f t="shared" si="3"/>
        <v>291182</v>
      </c>
      <c r="F89" s="22">
        <v>17694</v>
      </c>
      <c r="G89" s="17">
        <v>0</v>
      </c>
      <c r="H89" s="22">
        <v>0</v>
      </c>
      <c r="I89" s="17">
        <f t="shared" si="4"/>
        <v>308876</v>
      </c>
      <c r="J89" s="22">
        <v>24900</v>
      </c>
      <c r="K89" s="17">
        <f t="shared" si="5"/>
        <v>333776</v>
      </c>
      <c r="L89" s="22">
        <v>0</v>
      </c>
      <c r="M89" s="17">
        <v>0</v>
      </c>
      <c r="N89" s="22"/>
    </row>
    <row r="90" spans="1:14" s="23" customFormat="1" ht="14.25">
      <c r="A90" s="21">
        <v>200755</v>
      </c>
      <c r="B90" s="10" t="s">
        <v>107</v>
      </c>
      <c r="C90" s="22">
        <v>86364</v>
      </c>
      <c r="D90" s="22">
        <v>0</v>
      </c>
      <c r="E90" s="20">
        <f t="shared" si="3"/>
        <v>86364</v>
      </c>
      <c r="F90" s="22">
        <v>0</v>
      </c>
      <c r="G90" s="17">
        <v>0</v>
      </c>
      <c r="H90" s="22">
        <v>0</v>
      </c>
      <c r="I90" s="17">
        <f t="shared" si="4"/>
        <v>86364</v>
      </c>
      <c r="J90" s="22">
        <v>0</v>
      </c>
      <c r="K90" s="17">
        <f t="shared" si="5"/>
        <v>86364</v>
      </c>
      <c r="L90" s="22">
        <v>0</v>
      </c>
      <c r="M90" s="17">
        <v>0</v>
      </c>
      <c r="N90" s="22"/>
    </row>
    <row r="91" spans="1:14" s="23" customFormat="1" ht="14.25">
      <c r="A91" s="21">
        <v>200760</v>
      </c>
      <c r="B91" s="10" t="s">
        <v>108</v>
      </c>
      <c r="C91" s="22">
        <v>53672049</v>
      </c>
      <c r="D91" s="22">
        <v>67131578</v>
      </c>
      <c r="E91" s="20">
        <f t="shared" si="3"/>
        <v>120803627</v>
      </c>
      <c r="F91" s="22">
        <v>1826389</v>
      </c>
      <c r="G91" s="17">
        <v>418070</v>
      </c>
      <c r="H91" s="22">
        <v>2099010</v>
      </c>
      <c r="I91" s="17">
        <f t="shared" si="4"/>
        <v>125147096</v>
      </c>
      <c r="J91" s="22">
        <v>10535637</v>
      </c>
      <c r="K91" s="17">
        <f t="shared" si="5"/>
        <v>135682733</v>
      </c>
      <c r="L91" s="22">
        <v>0</v>
      </c>
      <c r="M91" s="17">
        <v>0</v>
      </c>
      <c r="N91" s="22"/>
    </row>
    <row r="92" spans="1:14" s="23" customFormat="1" ht="14.25">
      <c r="A92" s="21">
        <v>200761</v>
      </c>
      <c r="B92" s="10" t="s">
        <v>316</v>
      </c>
      <c r="C92" s="22">
        <v>767600</v>
      </c>
      <c r="D92" s="22">
        <v>6508336</v>
      </c>
      <c r="E92" s="20">
        <f t="shared" si="3"/>
        <v>7275936</v>
      </c>
      <c r="F92" s="22">
        <v>0</v>
      </c>
      <c r="G92" s="17">
        <v>0</v>
      </c>
      <c r="H92" s="22">
        <v>22547</v>
      </c>
      <c r="I92" s="17">
        <f t="shared" si="4"/>
        <v>7298483</v>
      </c>
      <c r="J92" s="22">
        <v>0</v>
      </c>
      <c r="K92" s="17">
        <f t="shared" si="5"/>
        <v>7298483</v>
      </c>
      <c r="L92" s="22">
        <v>0</v>
      </c>
      <c r="M92" s="17">
        <v>0</v>
      </c>
      <c r="N92" s="22"/>
    </row>
    <row r="93" spans="1:14" s="23" customFormat="1" ht="14.25">
      <c r="A93" s="21">
        <v>200770</v>
      </c>
      <c r="B93" s="10" t="s">
        <v>109</v>
      </c>
      <c r="C93" s="22">
        <v>1741119</v>
      </c>
      <c r="D93" s="22">
        <v>353364</v>
      </c>
      <c r="E93" s="20">
        <f t="shared" si="3"/>
        <v>2094483</v>
      </c>
      <c r="F93" s="22">
        <v>100860</v>
      </c>
      <c r="G93" s="17">
        <v>168248</v>
      </c>
      <c r="H93" s="22">
        <v>0</v>
      </c>
      <c r="I93" s="17">
        <f t="shared" si="4"/>
        <v>2363591</v>
      </c>
      <c r="J93" s="22">
        <v>45885</v>
      </c>
      <c r="K93" s="17">
        <f t="shared" si="5"/>
        <v>2409476</v>
      </c>
      <c r="L93" s="22">
        <v>0</v>
      </c>
      <c r="M93" s="17">
        <v>0</v>
      </c>
      <c r="N93" s="22"/>
    </row>
    <row r="94" spans="1:14" s="23" customFormat="1" ht="14.25">
      <c r="A94" s="21">
        <v>200780</v>
      </c>
      <c r="B94" s="10" t="s">
        <v>110</v>
      </c>
      <c r="C94" s="22">
        <v>22596479</v>
      </c>
      <c r="D94" s="22">
        <v>24834496</v>
      </c>
      <c r="E94" s="20">
        <f t="shared" si="3"/>
        <v>47430975</v>
      </c>
      <c r="F94" s="22">
        <v>1505021</v>
      </c>
      <c r="G94" s="17">
        <v>310926</v>
      </c>
      <c r="H94" s="22">
        <v>1552562</v>
      </c>
      <c r="I94" s="17">
        <f t="shared" si="4"/>
        <v>50799484</v>
      </c>
      <c r="J94" s="22">
        <v>451819</v>
      </c>
      <c r="K94" s="17">
        <f t="shared" si="5"/>
        <v>51251303</v>
      </c>
      <c r="L94" s="22">
        <v>0</v>
      </c>
      <c r="M94" s="17">
        <v>0</v>
      </c>
      <c r="N94" s="22"/>
    </row>
    <row r="95" spans="1:14" s="23" customFormat="1" ht="14.25">
      <c r="A95" s="21">
        <v>200820</v>
      </c>
      <c r="B95" s="10" t="s">
        <v>111</v>
      </c>
      <c r="C95" s="22">
        <v>2182142</v>
      </c>
      <c r="D95" s="22">
        <v>2160748</v>
      </c>
      <c r="E95" s="20">
        <f t="shared" si="3"/>
        <v>4342890</v>
      </c>
      <c r="F95" s="22">
        <v>28280</v>
      </c>
      <c r="G95" s="17">
        <v>40461</v>
      </c>
      <c r="H95" s="22">
        <v>68415</v>
      </c>
      <c r="I95" s="17">
        <f t="shared" si="4"/>
        <v>4480046</v>
      </c>
      <c r="J95" s="22">
        <v>336585</v>
      </c>
      <c r="K95" s="17">
        <f t="shared" si="5"/>
        <v>4816631</v>
      </c>
      <c r="L95" s="22">
        <v>0</v>
      </c>
      <c r="M95" s="17">
        <v>0</v>
      </c>
      <c r="N95" s="22"/>
    </row>
    <row r="96" spans="1:14" s="23" customFormat="1" ht="14.25">
      <c r="A96" s="21">
        <v>200840</v>
      </c>
      <c r="B96" s="10" t="s">
        <v>112</v>
      </c>
      <c r="C96" s="22">
        <v>974980</v>
      </c>
      <c r="D96" s="22">
        <v>2361936</v>
      </c>
      <c r="E96" s="20">
        <f t="shared" si="3"/>
        <v>3336916</v>
      </c>
      <c r="F96" s="22">
        <v>0</v>
      </c>
      <c r="G96" s="17">
        <v>48450</v>
      </c>
      <c r="H96" s="22">
        <v>0</v>
      </c>
      <c r="I96" s="17">
        <f t="shared" si="4"/>
        <v>3385366</v>
      </c>
      <c r="J96" s="22">
        <v>220481</v>
      </c>
      <c r="K96" s="17">
        <f t="shared" si="5"/>
        <v>3605847</v>
      </c>
      <c r="L96" s="22">
        <v>0</v>
      </c>
      <c r="M96" s="17">
        <v>0</v>
      </c>
      <c r="N96" s="22"/>
    </row>
    <row r="97" spans="1:14" s="23" customFormat="1" ht="14.25">
      <c r="A97" s="21">
        <v>200841</v>
      </c>
      <c r="B97" s="10" t="s">
        <v>113</v>
      </c>
      <c r="C97" s="22">
        <v>4268743</v>
      </c>
      <c r="D97" s="22">
        <v>5167991</v>
      </c>
      <c r="E97" s="20">
        <f t="shared" si="3"/>
        <v>9436734</v>
      </c>
      <c r="F97" s="22">
        <v>107107</v>
      </c>
      <c r="G97" s="17">
        <v>23572</v>
      </c>
      <c r="H97" s="22">
        <v>115709</v>
      </c>
      <c r="I97" s="17">
        <f t="shared" si="4"/>
        <v>9683122</v>
      </c>
      <c r="J97" s="22">
        <v>161302</v>
      </c>
      <c r="K97" s="17">
        <f t="shared" si="5"/>
        <v>9844424</v>
      </c>
      <c r="L97" s="22">
        <v>0</v>
      </c>
      <c r="M97" s="17">
        <v>0</v>
      </c>
      <c r="N97" s="22"/>
    </row>
    <row r="98" spans="1:14" s="23" customFormat="1" ht="14.25">
      <c r="A98" s="21">
        <v>200842</v>
      </c>
      <c r="B98" s="10" t="s">
        <v>114</v>
      </c>
      <c r="C98" s="22">
        <v>15396859</v>
      </c>
      <c r="D98" s="22">
        <v>32905861</v>
      </c>
      <c r="E98" s="20">
        <f t="shared" si="3"/>
        <v>48302720</v>
      </c>
      <c r="F98" s="22">
        <v>0</v>
      </c>
      <c r="G98" s="17">
        <v>0</v>
      </c>
      <c r="H98" s="22">
        <v>0</v>
      </c>
      <c r="I98" s="17">
        <f t="shared" si="4"/>
        <v>48302720</v>
      </c>
      <c r="J98" s="22">
        <v>253956</v>
      </c>
      <c r="K98" s="17">
        <f t="shared" si="5"/>
        <v>48556676</v>
      </c>
      <c r="L98" s="22">
        <v>0</v>
      </c>
      <c r="M98" s="17">
        <v>0</v>
      </c>
      <c r="N98" s="22"/>
    </row>
    <row r="99" spans="1:14" s="23" customFormat="1" ht="14.25">
      <c r="A99" s="21">
        <v>200843</v>
      </c>
      <c r="B99" s="10" t="s">
        <v>115</v>
      </c>
      <c r="C99" s="22">
        <v>19360057</v>
      </c>
      <c r="D99" s="22">
        <v>23896036</v>
      </c>
      <c r="E99" s="20">
        <f t="shared" si="3"/>
        <v>43256093</v>
      </c>
      <c r="F99" s="22">
        <v>723624</v>
      </c>
      <c r="G99" s="17">
        <v>76013</v>
      </c>
      <c r="H99" s="22">
        <v>1260</v>
      </c>
      <c r="I99" s="17">
        <f t="shared" si="4"/>
        <v>44056990</v>
      </c>
      <c r="J99" s="22">
        <v>724414</v>
      </c>
      <c r="K99" s="17">
        <f t="shared" si="5"/>
        <v>44781404</v>
      </c>
      <c r="L99" s="22">
        <v>0</v>
      </c>
      <c r="M99" s="17">
        <v>0</v>
      </c>
      <c r="N99" s="22"/>
    </row>
    <row r="100" spans="1:14" s="23" customFormat="1" ht="14.25">
      <c r="A100" s="21">
        <v>200844</v>
      </c>
      <c r="B100" s="10" t="s">
        <v>116</v>
      </c>
      <c r="C100" s="22">
        <v>2353037</v>
      </c>
      <c r="D100" s="22">
        <v>1109391</v>
      </c>
      <c r="E100" s="20">
        <f t="shared" si="3"/>
        <v>3462428</v>
      </c>
      <c r="F100" s="22">
        <v>54589</v>
      </c>
      <c r="G100" s="17">
        <v>26987</v>
      </c>
      <c r="H100" s="22">
        <v>0</v>
      </c>
      <c r="I100" s="17">
        <f t="shared" si="4"/>
        <v>3544004</v>
      </c>
      <c r="J100" s="22">
        <v>160085</v>
      </c>
      <c r="K100" s="17">
        <f t="shared" si="5"/>
        <v>3704089</v>
      </c>
      <c r="L100" s="22">
        <v>0</v>
      </c>
      <c r="M100" s="17">
        <v>0</v>
      </c>
      <c r="N100" s="22"/>
    </row>
    <row r="101" spans="1:14" s="23" customFormat="1" ht="14.25">
      <c r="A101" s="21">
        <v>200846</v>
      </c>
      <c r="B101" s="10" t="s">
        <v>117</v>
      </c>
      <c r="C101" s="22">
        <v>16287</v>
      </c>
      <c r="D101" s="22">
        <v>0</v>
      </c>
      <c r="E101" s="20">
        <f t="shared" si="3"/>
        <v>16287</v>
      </c>
      <c r="F101" s="22">
        <v>0</v>
      </c>
      <c r="G101" s="17">
        <v>0</v>
      </c>
      <c r="H101" s="22">
        <v>0</v>
      </c>
      <c r="I101" s="17">
        <f t="shared" si="4"/>
        <v>16287</v>
      </c>
      <c r="J101" s="22">
        <v>11000</v>
      </c>
      <c r="K101" s="17">
        <f t="shared" si="5"/>
        <v>27287</v>
      </c>
      <c r="L101" s="22">
        <v>0</v>
      </c>
      <c r="M101" s="17">
        <v>0</v>
      </c>
      <c r="N101" s="22"/>
    </row>
    <row r="102" spans="1:14" s="23" customFormat="1" ht="14.25">
      <c r="A102" s="21">
        <v>200845</v>
      </c>
      <c r="B102" s="10" t="s">
        <v>118</v>
      </c>
      <c r="C102" s="22">
        <v>66231559</v>
      </c>
      <c r="D102" s="22">
        <v>127480442</v>
      </c>
      <c r="E102" s="20">
        <f t="shared" si="3"/>
        <v>193712001</v>
      </c>
      <c r="F102" s="22">
        <v>161028</v>
      </c>
      <c r="G102" s="17">
        <v>40768</v>
      </c>
      <c r="H102" s="22">
        <v>11281112</v>
      </c>
      <c r="I102" s="17">
        <f t="shared" si="4"/>
        <v>205194909</v>
      </c>
      <c r="J102" s="22">
        <v>8443173</v>
      </c>
      <c r="K102" s="17">
        <f t="shared" si="5"/>
        <v>213638082</v>
      </c>
      <c r="L102" s="22">
        <v>0</v>
      </c>
      <c r="M102" s="17">
        <v>0</v>
      </c>
      <c r="N102" s="22"/>
    </row>
    <row r="103" spans="1:14" s="23" customFormat="1" ht="14.25">
      <c r="A103" s="21">
        <v>200850</v>
      </c>
      <c r="B103" s="10" t="s">
        <v>119</v>
      </c>
      <c r="C103" s="22">
        <v>40376974</v>
      </c>
      <c r="D103" s="22">
        <v>1150537</v>
      </c>
      <c r="E103" s="20">
        <f t="shared" si="3"/>
        <v>41527511</v>
      </c>
      <c r="F103" s="22">
        <v>0</v>
      </c>
      <c r="G103" s="17">
        <v>0</v>
      </c>
      <c r="H103" s="22">
        <v>9803</v>
      </c>
      <c r="I103" s="17">
        <f t="shared" si="4"/>
        <v>41537314</v>
      </c>
      <c r="J103" s="22">
        <v>720300</v>
      </c>
      <c r="K103" s="17">
        <f t="shared" si="5"/>
        <v>42257614</v>
      </c>
      <c r="L103" s="22">
        <v>0</v>
      </c>
      <c r="M103" s="17">
        <v>0</v>
      </c>
      <c r="N103" s="22"/>
    </row>
    <row r="104" spans="1:14" s="23" customFormat="1" ht="14.25">
      <c r="A104" s="21">
        <v>200870</v>
      </c>
      <c r="B104" s="10" t="s">
        <v>120</v>
      </c>
      <c r="C104" s="22">
        <v>172524968</v>
      </c>
      <c r="D104" s="22">
        <v>151224553</v>
      </c>
      <c r="E104" s="20">
        <f t="shared" si="3"/>
        <v>323749521</v>
      </c>
      <c r="F104" s="22">
        <v>3471233</v>
      </c>
      <c r="G104" s="17">
        <v>2627076</v>
      </c>
      <c r="H104" s="22">
        <v>2608344</v>
      </c>
      <c r="I104" s="17">
        <f t="shared" si="4"/>
        <v>332456174</v>
      </c>
      <c r="J104" s="22">
        <v>1605755</v>
      </c>
      <c r="K104" s="17">
        <f t="shared" si="5"/>
        <v>334061929</v>
      </c>
      <c r="L104" s="22">
        <v>0</v>
      </c>
      <c r="M104" s="17">
        <v>0</v>
      </c>
      <c r="N104" s="22"/>
    </row>
    <row r="105" spans="1:14" s="23" customFormat="1" ht="14.25">
      <c r="A105" s="21">
        <v>200880</v>
      </c>
      <c r="B105" s="10" t="s">
        <v>121</v>
      </c>
      <c r="C105" s="22">
        <v>10053682</v>
      </c>
      <c r="D105" s="22">
        <v>8584808</v>
      </c>
      <c r="E105" s="20">
        <f t="shared" si="3"/>
        <v>18638490</v>
      </c>
      <c r="F105" s="22">
        <v>441332</v>
      </c>
      <c r="G105" s="17">
        <v>57260</v>
      </c>
      <c r="H105" s="22">
        <v>628</v>
      </c>
      <c r="I105" s="17">
        <f t="shared" si="4"/>
        <v>19137710</v>
      </c>
      <c r="J105" s="22">
        <v>26554</v>
      </c>
      <c r="K105" s="17">
        <f t="shared" si="5"/>
        <v>19164264</v>
      </c>
      <c r="L105" s="22">
        <v>0</v>
      </c>
      <c r="M105" s="17">
        <v>0</v>
      </c>
      <c r="N105" s="22"/>
    </row>
    <row r="106" spans="1:14" s="23" customFormat="1" ht="14.25">
      <c r="A106" s="21">
        <v>200890</v>
      </c>
      <c r="B106" s="10" t="s">
        <v>122</v>
      </c>
      <c r="C106" s="22">
        <v>22048574</v>
      </c>
      <c r="D106" s="22">
        <v>785947</v>
      </c>
      <c r="E106" s="20">
        <f t="shared" si="3"/>
        <v>22834521</v>
      </c>
      <c r="F106" s="22">
        <v>0</v>
      </c>
      <c r="G106" s="17">
        <v>0</v>
      </c>
      <c r="H106" s="22">
        <v>0</v>
      </c>
      <c r="I106" s="17">
        <f t="shared" si="4"/>
        <v>22834521</v>
      </c>
      <c r="J106" s="22">
        <v>107285</v>
      </c>
      <c r="K106" s="17">
        <f t="shared" si="5"/>
        <v>22941806</v>
      </c>
      <c r="L106" s="22">
        <v>0</v>
      </c>
      <c r="M106" s="17">
        <v>0</v>
      </c>
      <c r="N106" s="22"/>
    </row>
    <row r="107" spans="1:14" s="23" customFormat="1" ht="14.25">
      <c r="A107" s="21">
        <v>200900</v>
      </c>
      <c r="B107" s="10" t="s">
        <v>123</v>
      </c>
      <c r="C107" s="22">
        <v>88450</v>
      </c>
      <c r="D107" s="22">
        <v>99902</v>
      </c>
      <c r="E107" s="20">
        <f t="shared" si="3"/>
        <v>188352</v>
      </c>
      <c r="F107" s="22">
        <v>0</v>
      </c>
      <c r="G107" s="17">
        <v>0</v>
      </c>
      <c r="H107" s="22">
        <v>0</v>
      </c>
      <c r="I107" s="17">
        <f t="shared" si="4"/>
        <v>188352</v>
      </c>
      <c r="J107" s="22">
        <v>6000</v>
      </c>
      <c r="K107" s="17">
        <f t="shared" si="5"/>
        <v>194352</v>
      </c>
      <c r="L107" s="22">
        <v>0</v>
      </c>
      <c r="M107" s="17">
        <v>0</v>
      </c>
      <c r="N107" s="22"/>
    </row>
    <row r="108" spans="1:14" s="23" customFormat="1" ht="14.25">
      <c r="A108" s="21">
        <v>200910</v>
      </c>
      <c r="B108" s="10" t="s">
        <v>124</v>
      </c>
      <c r="C108" s="22">
        <v>108213852</v>
      </c>
      <c r="D108" s="22">
        <v>138203323</v>
      </c>
      <c r="E108" s="20">
        <f t="shared" si="3"/>
        <v>246417175</v>
      </c>
      <c r="F108" s="22">
        <v>563673</v>
      </c>
      <c r="G108" s="17">
        <v>1702873</v>
      </c>
      <c r="H108" s="22">
        <v>290242</v>
      </c>
      <c r="I108" s="17">
        <f t="shared" si="4"/>
        <v>248973963</v>
      </c>
      <c r="J108" s="22">
        <v>1307380</v>
      </c>
      <c r="K108" s="17">
        <f t="shared" si="5"/>
        <v>250281343</v>
      </c>
      <c r="L108" s="22">
        <v>0</v>
      </c>
      <c r="M108" s="17">
        <v>0</v>
      </c>
      <c r="N108" s="22"/>
    </row>
    <row r="109" spans="1:14" s="23" customFormat="1" ht="14.25">
      <c r="A109" s="21">
        <v>200940</v>
      </c>
      <c r="B109" s="10" t="s">
        <v>125</v>
      </c>
      <c r="C109" s="22">
        <v>2467097</v>
      </c>
      <c r="D109" s="22">
        <v>2970327</v>
      </c>
      <c r="E109" s="20">
        <f t="shared" si="3"/>
        <v>5437424</v>
      </c>
      <c r="F109" s="22">
        <v>67614</v>
      </c>
      <c r="G109" s="17">
        <v>71940</v>
      </c>
      <c r="H109" s="22">
        <v>16953</v>
      </c>
      <c r="I109" s="17">
        <f t="shared" si="4"/>
        <v>5593931</v>
      </c>
      <c r="J109" s="22">
        <v>7845</v>
      </c>
      <c r="K109" s="17">
        <f t="shared" si="5"/>
        <v>5601776</v>
      </c>
      <c r="L109" s="22">
        <v>0</v>
      </c>
      <c r="M109" s="17">
        <v>0</v>
      </c>
      <c r="N109" s="22"/>
    </row>
    <row r="110" spans="1:14" s="23" customFormat="1" ht="14.25">
      <c r="A110" s="21">
        <v>200950</v>
      </c>
      <c r="B110" s="10" t="s">
        <v>126</v>
      </c>
      <c r="C110" s="22">
        <v>18720427</v>
      </c>
      <c r="D110" s="22">
        <v>634469</v>
      </c>
      <c r="E110" s="20">
        <f t="shared" si="3"/>
        <v>19354896</v>
      </c>
      <c r="F110" s="22">
        <v>0</v>
      </c>
      <c r="G110" s="17">
        <v>0</v>
      </c>
      <c r="H110" s="22">
        <v>0</v>
      </c>
      <c r="I110" s="17">
        <f t="shared" si="4"/>
        <v>19354896</v>
      </c>
      <c r="J110" s="22">
        <v>152494</v>
      </c>
      <c r="K110" s="17">
        <f t="shared" si="5"/>
        <v>19507390</v>
      </c>
      <c r="L110" s="22">
        <v>0</v>
      </c>
      <c r="M110" s="17">
        <v>0</v>
      </c>
      <c r="N110" s="22"/>
    </row>
    <row r="111" spans="1:14" s="23" customFormat="1" ht="14.25">
      <c r="A111" s="21">
        <v>200960</v>
      </c>
      <c r="B111" s="10" t="s">
        <v>127</v>
      </c>
      <c r="C111" s="22">
        <v>136412600</v>
      </c>
      <c r="D111" s="22">
        <v>116277270</v>
      </c>
      <c r="E111" s="20">
        <f t="shared" si="3"/>
        <v>252689870</v>
      </c>
      <c r="F111" s="22">
        <v>2667295</v>
      </c>
      <c r="G111" s="17">
        <v>3235238</v>
      </c>
      <c r="H111" s="22">
        <v>2541559</v>
      </c>
      <c r="I111" s="17">
        <f t="shared" si="4"/>
        <v>261133962</v>
      </c>
      <c r="J111" s="22">
        <v>5203086</v>
      </c>
      <c r="K111" s="17">
        <f t="shared" si="5"/>
        <v>266337048</v>
      </c>
      <c r="L111" s="22">
        <v>0</v>
      </c>
      <c r="M111" s="17">
        <v>0</v>
      </c>
      <c r="N111" s="22"/>
    </row>
    <row r="112" spans="1:14" s="23" customFormat="1" ht="14.25">
      <c r="A112" s="21">
        <v>200980</v>
      </c>
      <c r="B112" s="10" t="s">
        <v>128</v>
      </c>
      <c r="C112" s="22">
        <v>27285</v>
      </c>
      <c r="D112" s="22">
        <v>0</v>
      </c>
      <c r="E112" s="20">
        <f t="shared" si="3"/>
        <v>27285</v>
      </c>
      <c r="F112" s="22">
        <v>0</v>
      </c>
      <c r="G112" s="17">
        <v>0</v>
      </c>
      <c r="H112" s="22">
        <v>0</v>
      </c>
      <c r="I112" s="17">
        <f t="shared" si="4"/>
        <v>27285</v>
      </c>
      <c r="J112" s="22">
        <v>70000</v>
      </c>
      <c r="K112" s="17">
        <f t="shared" si="5"/>
        <v>97285</v>
      </c>
      <c r="L112" s="22">
        <v>0</v>
      </c>
      <c r="M112" s="17">
        <v>0</v>
      </c>
      <c r="N112" s="22"/>
    </row>
    <row r="113" spans="1:14" s="23" customFormat="1" ht="14.25">
      <c r="A113" s="21">
        <v>200985</v>
      </c>
      <c r="B113" s="10" t="s">
        <v>129</v>
      </c>
      <c r="C113" s="22">
        <v>197223</v>
      </c>
      <c r="D113" s="22">
        <v>0</v>
      </c>
      <c r="E113" s="20">
        <f t="shared" si="3"/>
        <v>197223</v>
      </c>
      <c r="F113" s="22">
        <v>0</v>
      </c>
      <c r="G113" s="17">
        <v>0</v>
      </c>
      <c r="H113" s="22">
        <v>0</v>
      </c>
      <c r="I113" s="17">
        <f t="shared" si="4"/>
        <v>197223</v>
      </c>
      <c r="J113" s="22">
        <v>13600</v>
      </c>
      <c r="K113" s="17">
        <f t="shared" si="5"/>
        <v>210823</v>
      </c>
      <c r="L113" s="22">
        <v>0</v>
      </c>
      <c r="M113" s="17">
        <v>0</v>
      </c>
      <c r="N113" s="22"/>
    </row>
    <row r="114" spans="1:14" s="23" customFormat="1" ht="14.25">
      <c r="A114" s="21">
        <v>200986</v>
      </c>
      <c r="B114" s="10" t="s">
        <v>130</v>
      </c>
      <c r="C114" s="22">
        <v>26314610</v>
      </c>
      <c r="D114" s="22">
        <v>28222227</v>
      </c>
      <c r="E114" s="20">
        <f t="shared" si="3"/>
        <v>54536837</v>
      </c>
      <c r="F114" s="22">
        <v>89299</v>
      </c>
      <c r="G114" s="17">
        <v>0</v>
      </c>
      <c r="H114" s="22">
        <v>3226738</v>
      </c>
      <c r="I114" s="17">
        <f t="shared" si="4"/>
        <v>57852874</v>
      </c>
      <c r="J114" s="22">
        <v>3544649</v>
      </c>
      <c r="K114" s="17">
        <f t="shared" si="5"/>
        <v>61397523</v>
      </c>
      <c r="L114" s="22">
        <v>0</v>
      </c>
      <c r="M114" s="17">
        <v>0</v>
      </c>
      <c r="N114" s="22"/>
    </row>
    <row r="115" spans="1:14" s="23" customFormat="1" ht="14.25">
      <c r="A115" s="21">
        <v>200987</v>
      </c>
      <c r="B115" s="10" t="s">
        <v>131</v>
      </c>
      <c r="C115" s="22">
        <v>141629</v>
      </c>
      <c r="D115" s="22">
        <v>21368</v>
      </c>
      <c r="E115" s="20">
        <f t="shared" si="3"/>
        <v>162997</v>
      </c>
      <c r="F115" s="22">
        <v>0</v>
      </c>
      <c r="G115" s="17">
        <v>0</v>
      </c>
      <c r="H115" s="22">
        <v>0</v>
      </c>
      <c r="I115" s="17">
        <f t="shared" si="4"/>
        <v>162997</v>
      </c>
      <c r="J115" s="22">
        <v>6000</v>
      </c>
      <c r="K115" s="17">
        <f t="shared" si="5"/>
        <v>168997</v>
      </c>
      <c r="L115" s="22">
        <v>0</v>
      </c>
      <c r="M115" s="17">
        <v>0</v>
      </c>
      <c r="N115" s="22"/>
    </row>
    <row r="116" spans="1:14" s="23" customFormat="1" ht="14.25">
      <c r="A116" s="21">
        <v>200990</v>
      </c>
      <c r="B116" s="10" t="s">
        <v>132</v>
      </c>
      <c r="C116" s="22">
        <v>20831754</v>
      </c>
      <c r="D116" s="22">
        <v>656467</v>
      </c>
      <c r="E116" s="20">
        <f t="shared" si="3"/>
        <v>21488221</v>
      </c>
      <c r="F116" s="22">
        <v>26954</v>
      </c>
      <c r="G116" s="17">
        <v>0</v>
      </c>
      <c r="H116" s="22">
        <v>4360</v>
      </c>
      <c r="I116" s="17">
        <f t="shared" si="4"/>
        <v>21519535</v>
      </c>
      <c r="J116" s="22">
        <v>347805</v>
      </c>
      <c r="K116" s="17">
        <f t="shared" si="5"/>
        <v>21867340</v>
      </c>
      <c r="L116" s="22">
        <v>0</v>
      </c>
      <c r="M116" s="17">
        <v>0</v>
      </c>
      <c r="N116" s="22"/>
    </row>
    <row r="117" spans="1:14" s="23" customFormat="1" ht="14.25">
      <c r="A117" s="21">
        <v>201000</v>
      </c>
      <c r="B117" s="10" t="s">
        <v>133</v>
      </c>
      <c r="C117" s="22">
        <v>3700956</v>
      </c>
      <c r="D117" s="22">
        <v>49130</v>
      </c>
      <c r="E117" s="20">
        <f t="shared" si="3"/>
        <v>3750086</v>
      </c>
      <c r="F117" s="22">
        <v>0</v>
      </c>
      <c r="G117" s="17">
        <v>0</v>
      </c>
      <c r="H117" s="22">
        <v>0</v>
      </c>
      <c r="I117" s="17">
        <f t="shared" si="4"/>
        <v>3750086</v>
      </c>
      <c r="J117" s="22">
        <v>77600</v>
      </c>
      <c r="K117" s="17">
        <f t="shared" si="5"/>
        <v>3827686</v>
      </c>
      <c r="L117" s="22">
        <v>0</v>
      </c>
      <c r="M117" s="17">
        <v>0</v>
      </c>
      <c r="N117" s="22"/>
    </row>
    <row r="118" spans="1:14" s="23" customFormat="1" ht="14.25">
      <c r="A118" s="21">
        <v>201010</v>
      </c>
      <c r="B118" s="10" t="s">
        <v>134</v>
      </c>
      <c r="C118" s="22">
        <v>13821</v>
      </c>
      <c r="D118" s="22">
        <v>149438</v>
      </c>
      <c r="E118" s="20">
        <f t="shared" si="3"/>
        <v>163259</v>
      </c>
      <c r="F118" s="22">
        <v>0</v>
      </c>
      <c r="G118" s="17">
        <v>0</v>
      </c>
      <c r="H118" s="22">
        <v>31075</v>
      </c>
      <c r="I118" s="17">
        <f t="shared" si="4"/>
        <v>194334</v>
      </c>
      <c r="J118" s="22">
        <v>9500</v>
      </c>
      <c r="K118" s="17">
        <f t="shared" si="5"/>
        <v>203834</v>
      </c>
      <c r="L118" s="22">
        <v>0</v>
      </c>
      <c r="M118" s="17">
        <v>0</v>
      </c>
      <c r="N118" s="22"/>
    </row>
    <row r="119" spans="1:14" s="23" customFormat="1" ht="14.25">
      <c r="A119" s="21">
        <v>201020</v>
      </c>
      <c r="B119" s="10" t="s">
        <v>135</v>
      </c>
      <c r="C119" s="22">
        <v>1087094</v>
      </c>
      <c r="D119" s="22">
        <v>3613</v>
      </c>
      <c r="E119" s="20">
        <f t="shared" si="3"/>
        <v>1090707</v>
      </c>
      <c r="F119" s="22">
        <v>0</v>
      </c>
      <c r="G119" s="17">
        <v>0</v>
      </c>
      <c r="H119" s="22">
        <v>0</v>
      </c>
      <c r="I119" s="17">
        <f t="shared" si="4"/>
        <v>1090707</v>
      </c>
      <c r="J119" s="22">
        <v>45000</v>
      </c>
      <c r="K119" s="17">
        <f t="shared" si="5"/>
        <v>1135707</v>
      </c>
      <c r="L119" s="22">
        <v>0</v>
      </c>
      <c r="M119" s="17">
        <v>0</v>
      </c>
      <c r="N119" s="22"/>
    </row>
    <row r="120" spans="1:14" s="23" customFormat="1" ht="14.25">
      <c r="A120" s="21">
        <v>201030</v>
      </c>
      <c r="B120" s="10" t="s">
        <v>136</v>
      </c>
      <c r="C120" s="22">
        <v>1375868</v>
      </c>
      <c r="D120" s="22">
        <v>0</v>
      </c>
      <c r="E120" s="20">
        <f t="shared" si="3"/>
        <v>1375868</v>
      </c>
      <c r="F120" s="22">
        <v>0</v>
      </c>
      <c r="G120" s="17">
        <v>0</v>
      </c>
      <c r="H120" s="22">
        <v>0</v>
      </c>
      <c r="I120" s="17">
        <f t="shared" si="4"/>
        <v>1375868</v>
      </c>
      <c r="J120" s="22">
        <v>4100</v>
      </c>
      <c r="K120" s="17">
        <f t="shared" si="5"/>
        <v>1379968</v>
      </c>
      <c r="L120" s="22">
        <v>0</v>
      </c>
      <c r="M120" s="17">
        <v>0</v>
      </c>
      <c r="N120" s="22"/>
    </row>
    <row r="121" spans="1:14" s="23" customFormat="1" ht="14.25">
      <c r="A121" s="21">
        <v>201040</v>
      </c>
      <c r="B121" s="10" t="s">
        <v>137</v>
      </c>
      <c r="C121" s="22">
        <v>123376</v>
      </c>
      <c r="D121" s="22">
        <v>168906</v>
      </c>
      <c r="E121" s="20">
        <f t="shared" si="3"/>
        <v>292282</v>
      </c>
      <c r="F121" s="22">
        <v>0</v>
      </c>
      <c r="G121" s="17">
        <v>0</v>
      </c>
      <c r="H121" s="22">
        <v>0</v>
      </c>
      <c r="I121" s="17">
        <f t="shared" si="4"/>
        <v>292282</v>
      </c>
      <c r="J121" s="22">
        <v>49000</v>
      </c>
      <c r="K121" s="17">
        <f t="shared" si="5"/>
        <v>341282</v>
      </c>
      <c r="L121" s="22">
        <v>0</v>
      </c>
      <c r="M121" s="17">
        <v>0</v>
      </c>
      <c r="N121" s="22"/>
    </row>
    <row r="122" spans="1:14" s="23" customFormat="1" ht="14.25">
      <c r="A122" s="21">
        <v>201050</v>
      </c>
      <c r="B122" s="10" t="s">
        <v>138</v>
      </c>
      <c r="C122" s="22">
        <v>354805</v>
      </c>
      <c r="D122" s="22">
        <v>278001</v>
      </c>
      <c r="E122" s="20">
        <f t="shared" si="3"/>
        <v>632806</v>
      </c>
      <c r="F122" s="22">
        <v>11098</v>
      </c>
      <c r="G122" s="17">
        <v>0</v>
      </c>
      <c r="H122" s="22">
        <v>124688</v>
      </c>
      <c r="I122" s="17">
        <f t="shared" si="4"/>
        <v>768592</v>
      </c>
      <c r="J122" s="22">
        <v>1305305</v>
      </c>
      <c r="K122" s="17">
        <f t="shared" si="5"/>
        <v>2073897</v>
      </c>
      <c r="L122" s="22">
        <v>0</v>
      </c>
      <c r="M122" s="17">
        <v>0</v>
      </c>
      <c r="N122" s="22"/>
    </row>
    <row r="123" spans="1:14" s="23" customFormat="1" ht="14.25">
      <c r="A123" s="21">
        <v>201060</v>
      </c>
      <c r="B123" s="10" t="s">
        <v>139</v>
      </c>
      <c r="C123" s="22">
        <v>406332</v>
      </c>
      <c r="D123" s="22">
        <v>495473</v>
      </c>
      <c r="E123" s="20">
        <f t="shared" si="3"/>
        <v>901805</v>
      </c>
      <c r="F123" s="22">
        <v>0</v>
      </c>
      <c r="G123" s="17">
        <v>91525</v>
      </c>
      <c r="H123" s="22">
        <v>436160</v>
      </c>
      <c r="I123" s="17">
        <f t="shared" si="4"/>
        <v>1429490</v>
      </c>
      <c r="J123" s="22">
        <v>1154220</v>
      </c>
      <c r="K123" s="17">
        <f t="shared" si="5"/>
        <v>2583710</v>
      </c>
      <c r="L123" s="22">
        <v>0</v>
      </c>
      <c r="M123" s="17">
        <v>0</v>
      </c>
      <c r="N123" s="22"/>
    </row>
    <row r="124" spans="1:14" s="23" customFormat="1" ht="14.25">
      <c r="A124" s="21">
        <v>201065</v>
      </c>
      <c r="B124" s="10" t="s">
        <v>140</v>
      </c>
      <c r="C124" s="22">
        <v>3486998</v>
      </c>
      <c r="D124" s="22">
        <v>3835565</v>
      </c>
      <c r="E124" s="20">
        <f t="shared" si="3"/>
        <v>7322563</v>
      </c>
      <c r="F124" s="22">
        <v>120452</v>
      </c>
      <c r="G124" s="17">
        <v>0</v>
      </c>
      <c r="H124" s="22">
        <v>0</v>
      </c>
      <c r="I124" s="17">
        <f t="shared" si="4"/>
        <v>7443015</v>
      </c>
      <c r="J124" s="22">
        <v>81936</v>
      </c>
      <c r="K124" s="17">
        <f t="shared" si="5"/>
        <v>7524951</v>
      </c>
      <c r="L124" s="22">
        <v>0</v>
      </c>
      <c r="M124" s="17">
        <v>0</v>
      </c>
      <c r="N124" s="22"/>
    </row>
    <row r="125" spans="1:14" s="23" customFormat="1" ht="14.25">
      <c r="A125" s="21">
        <v>201080</v>
      </c>
      <c r="B125" s="10" t="s">
        <v>141</v>
      </c>
      <c r="C125" s="22">
        <v>1909849</v>
      </c>
      <c r="D125" s="22">
        <v>844640</v>
      </c>
      <c r="E125" s="20">
        <f t="shared" si="3"/>
        <v>2754489</v>
      </c>
      <c r="F125" s="22">
        <v>0</v>
      </c>
      <c r="G125" s="17">
        <v>0</v>
      </c>
      <c r="H125" s="22">
        <v>0</v>
      </c>
      <c r="I125" s="17">
        <f t="shared" si="4"/>
        <v>2754489</v>
      </c>
      <c r="J125" s="22">
        <v>63500</v>
      </c>
      <c r="K125" s="17">
        <f t="shared" si="5"/>
        <v>2817989</v>
      </c>
      <c r="L125" s="22">
        <v>0</v>
      </c>
      <c r="M125" s="17">
        <v>0</v>
      </c>
      <c r="N125" s="22"/>
    </row>
    <row r="126" spans="1:14" s="23" customFormat="1" ht="14.25">
      <c r="A126" s="21">
        <v>201090</v>
      </c>
      <c r="B126" s="10" t="s">
        <v>142</v>
      </c>
      <c r="C126" s="22">
        <v>991176</v>
      </c>
      <c r="D126" s="22">
        <v>0</v>
      </c>
      <c r="E126" s="20">
        <f t="shared" si="3"/>
        <v>991176</v>
      </c>
      <c r="F126" s="22">
        <v>0</v>
      </c>
      <c r="G126" s="17">
        <v>0</v>
      </c>
      <c r="H126" s="22">
        <v>0</v>
      </c>
      <c r="I126" s="17">
        <f t="shared" si="4"/>
        <v>991176</v>
      </c>
      <c r="J126" s="22">
        <v>85900</v>
      </c>
      <c r="K126" s="17">
        <f t="shared" si="5"/>
        <v>1077076</v>
      </c>
      <c r="L126" s="22">
        <v>0</v>
      </c>
      <c r="M126" s="17">
        <v>0</v>
      </c>
      <c r="N126" s="22"/>
    </row>
    <row r="127" spans="1:14" s="23" customFormat="1" ht="14.25">
      <c r="A127" s="21">
        <v>201100</v>
      </c>
      <c r="B127" s="10" t="s">
        <v>143</v>
      </c>
      <c r="C127" s="22">
        <v>83598</v>
      </c>
      <c r="D127" s="22">
        <v>123499</v>
      </c>
      <c r="E127" s="20">
        <f t="shared" si="3"/>
        <v>207097</v>
      </c>
      <c r="F127" s="22">
        <v>10401</v>
      </c>
      <c r="G127" s="17">
        <v>18326</v>
      </c>
      <c r="H127" s="22">
        <v>102898</v>
      </c>
      <c r="I127" s="17">
        <f t="shared" si="4"/>
        <v>338722</v>
      </c>
      <c r="J127" s="22">
        <v>111619</v>
      </c>
      <c r="K127" s="17">
        <f t="shared" si="5"/>
        <v>450341</v>
      </c>
      <c r="L127" s="22">
        <v>0</v>
      </c>
      <c r="M127" s="17">
        <v>0</v>
      </c>
      <c r="N127" s="22"/>
    </row>
    <row r="128" spans="1:14" s="23" customFormat="1" ht="14.25">
      <c r="A128" s="21">
        <v>201110</v>
      </c>
      <c r="B128" s="10" t="s">
        <v>144</v>
      </c>
      <c r="C128" s="22">
        <v>77642</v>
      </c>
      <c r="D128" s="22">
        <v>71563</v>
      </c>
      <c r="E128" s="20">
        <f t="shared" si="3"/>
        <v>149205</v>
      </c>
      <c r="F128" s="22">
        <v>0</v>
      </c>
      <c r="G128" s="17">
        <v>0</v>
      </c>
      <c r="H128" s="22">
        <v>122400</v>
      </c>
      <c r="I128" s="17">
        <f t="shared" si="4"/>
        <v>271605</v>
      </c>
      <c r="J128" s="22">
        <v>71400</v>
      </c>
      <c r="K128" s="17">
        <f t="shared" si="5"/>
        <v>343005</v>
      </c>
      <c r="L128" s="22">
        <v>0</v>
      </c>
      <c r="M128" s="17">
        <v>0</v>
      </c>
      <c r="N128" s="22"/>
    </row>
    <row r="129" spans="1:14" s="23" customFormat="1" ht="14.25">
      <c r="A129" s="21">
        <v>201120</v>
      </c>
      <c r="B129" s="10" t="s">
        <v>145</v>
      </c>
      <c r="C129" s="22">
        <v>10254</v>
      </c>
      <c r="D129" s="22">
        <v>80432</v>
      </c>
      <c r="E129" s="20">
        <f t="shared" si="3"/>
        <v>90686</v>
      </c>
      <c r="F129" s="22">
        <v>0</v>
      </c>
      <c r="G129" s="17">
        <v>0</v>
      </c>
      <c r="H129" s="22">
        <v>0</v>
      </c>
      <c r="I129" s="17">
        <f t="shared" si="4"/>
        <v>90686</v>
      </c>
      <c r="J129" s="22">
        <v>0</v>
      </c>
      <c r="K129" s="17">
        <f t="shared" si="5"/>
        <v>90686</v>
      </c>
      <c r="L129" s="22">
        <v>0</v>
      </c>
      <c r="M129" s="17">
        <v>0</v>
      </c>
      <c r="N129" s="22"/>
    </row>
    <row r="130" spans="1:14" s="23" customFormat="1" ht="14.25">
      <c r="A130" s="21">
        <v>201131</v>
      </c>
      <c r="B130" s="10" t="s">
        <v>146</v>
      </c>
      <c r="C130" s="22">
        <v>5379775</v>
      </c>
      <c r="D130" s="22">
        <v>1271351</v>
      </c>
      <c r="E130" s="20">
        <f t="shared" si="3"/>
        <v>6651126</v>
      </c>
      <c r="F130" s="22">
        <v>113629</v>
      </c>
      <c r="G130" s="17">
        <v>44396</v>
      </c>
      <c r="H130" s="22">
        <v>55981</v>
      </c>
      <c r="I130" s="17">
        <f t="shared" si="4"/>
        <v>6865132</v>
      </c>
      <c r="J130" s="22">
        <v>19086</v>
      </c>
      <c r="K130" s="17">
        <f t="shared" si="5"/>
        <v>6884218</v>
      </c>
      <c r="L130" s="22">
        <v>0</v>
      </c>
      <c r="M130" s="17">
        <v>0</v>
      </c>
      <c r="N130" s="22"/>
    </row>
    <row r="131" spans="1:14" s="23" customFormat="1" ht="14.25">
      <c r="A131" s="21">
        <v>201132</v>
      </c>
      <c r="B131" s="10" t="s">
        <v>147</v>
      </c>
      <c r="C131" s="22">
        <v>6193264</v>
      </c>
      <c r="D131" s="22">
        <v>4216176</v>
      </c>
      <c r="E131" s="20">
        <f t="shared" si="3"/>
        <v>10409440</v>
      </c>
      <c r="F131" s="22">
        <v>205875</v>
      </c>
      <c r="G131" s="17">
        <v>16567</v>
      </c>
      <c r="H131" s="22">
        <v>90801</v>
      </c>
      <c r="I131" s="17">
        <f t="shared" si="4"/>
        <v>10722683</v>
      </c>
      <c r="J131" s="22">
        <v>292060</v>
      </c>
      <c r="K131" s="17">
        <f t="shared" si="5"/>
        <v>11014743</v>
      </c>
      <c r="L131" s="22">
        <v>0</v>
      </c>
      <c r="M131" s="17">
        <v>0</v>
      </c>
      <c r="N131" s="22"/>
    </row>
    <row r="132" spans="1:14" s="23" customFormat="1" ht="14.25">
      <c r="A132" s="21">
        <v>201133</v>
      </c>
      <c r="B132" s="10" t="s">
        <v>148</v>
      </c>
      <c r="C132" s="22">
        <v>8213065</v>
      </c>
      <c r="D132" s="22">
        <v>1903172</v>
      </c>
      <c r="E132" s="20">
        <f t="shared" si="3"/>
        <v>10116237</v>
      </c>
      <c r="F132" s="22">
        <v>23998</v>
      </c>
      <c r="G132" s="17">
        <v>122630</v>
      </c>
      <c r="H132" s="22">
        <v>0</v>
      </c>
      <c r="I132" s="17">
        <f t="shared" si="4"/>
        <v>10262865</v>
      </c>
      <c r="J132" s="22">
        <v>146953</v>
      </c>
      <c r="K132" s="17">
        <f t="shared" si="5"/>
        <v>10409818</v>
      </c>
      <c r="L132" s="22">
        <v>0</v>
      </c>
      <c r="M132" s="17">
        <v>0</v>
      </c>
      <c r="N132" s="22"/>
    </row>
    <row r="133" spans="1:14" s="23" customFormat="1" ht="14.25">
      <c r="A133" s="21">
        <v>201134</v>
      </c>
      <c r="B133" s="10" t="s">
        <v>149</v>
      </c>
      <c r="C133" s="22">
        <v>8095080</v>
      </c>
      <c r="D133" s="22">
        <v>6006699</v>
      </c>
      <c r="E133" s="20">
        <f t="shared" si="3"/>
        <v>14101779</v>
      </c>
      <c r="F133" s="22">
        <v>277111</v>
      </c>
      <c r="G133" s="17">
        <v>0</v>
      </c>
      <c r="H133" s="22">
        <v>360</v>
      </c>
      <c r="I133" s="17">
        <f t="shared" si="4"/>
        <v>14379250</v>
      </c>
      <c r="J133" s="22">
        <v>214054</v>
      </c>
      <c r="K133" s="17">
        <f t="shared" si="5"/>
        <v>14593304</v>
      </c>
      <c r="L133" s="22">
        <v>0</v>
      </c>
      <c r="M133" s="17">
        <v>0</v>
      </c>
      <c r="N133" s="22"/>
    </row>
    <row r="134" spans="1:14" s="23" customFormat="1" ht="14.25">
      <c r="A134" s="21">
        <v>201135</v>
      </c>
      <c r="B134" s="10" t="s">
        <v>150</v>
      </c>
      <c r="C134" s="22">
        <v>13955924</v>
      </c>
      <c r="D134" s="22">
        <v>11846312</v>
      </c>
      <c r="E134" s="20">
        <f t="shared" si="3"/>
        <v>25802236</v>
      </c>
      <c r="F134" s="22">
        <v>403451</v>
      </c>
      <c r="G134" s="17">
        <v>120974</v>
      </c>
      <c r="H134" s="22">
        <v>1766092</v>
      </c>
      <c r="I134" s="17">
        <f t="shared" si="4"/>
        <v>28092753</v>
      </c>
      <c r="J134" s="22">
        <v>731178</v>
      </c>
      <c r="K134" s="17">
        <f t="shared" si="5"/>
        <v>28823931</v>
      </c>
      <c r="L134" s="22">
        <v>0</v>
      </c>
      <c r="M134" s="17">
        <v>0</v>
      </c>
      <c r="N134" s="22"/>
    </row>
    <row r="135" spans="1:14" s="23" customFormat="1" ht="14.25">
      <c r="A135" s="21">
        <v>201136</v>
      </c>
      <c r="B135" s="10" t="s">
        <v>151</v>
      </c>
      <c r="C135" s="22">
        <v>15486712</v>
      </c>
      <c r="D135" s="22">
        <v>14290995</v>
      </c>
      <c r="E135" s="20">
        <f t="shared" si="3"/>
        <v>29777707</v>
      </c>
      <c r="F135" s="22">
        <v>159100</v>
      </c>
      <c r="G135" s="17">
        <v>80071</v>
      </c>
      <c r="H135" s="22">
        <v>107876</v>
      </c>
      <c r="I135" s="17">
        <f t="shared" si="4"/>
        <v>30124754</v>
      </c>
      <c r="J135" s="22">
        <v>1410593</v>
      </c>
      <c r="K135" s="17">
        <f t="shared" si="5"/>
        <v>31535347</v>
      </c>
      <c r="L135" s="22">
        <v>0</v>
      </c>
      <c r="M135" s="17">
        <v>0</v>
      </c>
      <c r="N135" s="22"/>
    </row>
    <row r="136" spans="1:14" s="23" customFormat="1" ht="14.25">
      <c r="A136" s="21">
        <v>201137</v>
      </c>
      <c r="B136" s="10" t="s">
        <v>152</v>
      </c>
      <c r="C136" s="22">
        <v>1890393</v>
      </c>
      <c r="D136" s="22">
        <v>11120</v>
      </c>
      <c r="E136" s="20">
        <f t="shared" si="3"/>
        <v>1901513</v>
      </c>
      <c r="F136" s="22">
        <v>0</v>
      </c>
      <c r="G136" s="17">
        <v>0</v>
      </c>
      <c r="H136" s="22">
        <v>53910</v>
      </c>
      <c r="I136" s="17">
        <f t="shared" si="4"/>
        <v>1955423</v>
      </c>
      <c r="J136" s="22">
        <v>1000</v>
      </c>
      <c r="K136" s="17">
        <f t="shared" si="5"/>
        <v>1956423</v>
      </c>
      <c r="L136" s="22">
        <v>0</v>
      </c>
      <c r="M136" s="17">
        <v>0</v>
      </c>
      <c r="N136" s="22"/>
    </row>
    <row r="137" spans="1:14" s="23" customFormat="1" ht="14.25">
      <c r="A137" s="21">
        <v>201138</v>
      </c>
      <c r="B137" s="10" t="s">
        <v>153</v>
      </c>
      <c r="C137" s="22">
        <v>1258592</v>
      </c>
      <c r="D137" s="22">
        <v>832250</v>
      </c>
      <c r="E137" s="20">
        <f t="shared" si="3"/>
        <v>2090842</v>
      </c>
      <c r="F137" s="22">
        <v>42874</v>
      </c>
      <c r="G137" s="17">
        <v>0</v>
      </c>
      <c r="H137" s="22">
        <v>90</v>
      </c>
      <c r="I137" s="17">
        <f t="shared" si="4"/>
        <v>2133806</v>
      </c>
      <c r="J137" s="22">
        <v>3085</v>
      </c>
      <c r="K137" s="17">
        <f t="shared" si="5"/>
        <v>2136891</v>
      </c>
      <c r="L137" s="22">
        <v>0</v>
      </c>
      <c r="M137" s="17">
        <v>0</v>
      </c>
      <c r="N137" s="22"/>
    </row>
    <row r="138" spans="1:14" s="23" customFormat="1" ht="14.25">
      <c r="A138" s="21">
        <v>201141</v>
      </c>
      <c r="B138" s="10" t="s">
        <v>154</v>
      </c>
      <c r="C138" s="22">
        <v>1428490</v>
      </c>
      <c r="D138" s="22">
        <v>1480929</v>
      </c>
      <c r="E138" s="20">
        <f t="shared" si="3"/>
        <v>2909419</v>
      </c>
      <c r="F138" s="22">
        <v>5624</v>
      </c>
      <c r="G138" s="17">
        <v>0</v>
      </c>
      <c r="H138" s="22">
        <v>0</v>
      </c>
      <c r="I138" s="17">
        <f t="shared" si="4"/>
        <v>2915043</v>
      </c>
      <c r="J138" s="22">
        <v>34086</v>
      </c>
      <c r="K138" s="17">
        <f t="shared" si="5"/>
        <v>2949129</v>
      </c>
      <c r="L138" s="22">
        <v>0</v>
      </c>
      <c r="M138" s="17">
        <v>0</v>
      </c>
      <c r="N138" s="22"/>
    </row>
    <row r="139" spans="1:14" s="23" customFormat="1" ht="14.25">
      <c r="A139" s="21">
        <v>201142</v>
      </c>
      <c r="B139" s="10" t="s">
        <v>155</v>
      </c>
      <c r="C139" s="22">
        <v>175423</v>
      </c>
      <c r="D139" s="22">
        <v>243022</v>
      </c>
      <c r="E139" s="20">
        <f t="shared" si="3"/>
        <v>418445</v>
      </c>
      <c r="F139" s="22">
        <v>0</v>
      </c>
      <c r="G139" s="17">
        <v>0</v>
      </c>
      <c r="H139" s="22">
        <v>0</v>
      </c>
      <c r="I139" s="17">
        <f t="shared" si="4"/>
        <v>418445</v>
      </c>
      <c r="J139" s="22">
        <v>0</v>
      </c>
      <c r="K139" s="17">
        <f t="shared" si="5"/>
        <v>418445</v>
      </c>
      <c r="L139" s="22">
        <v>0</v>
      </c>
      <c r="M139" s="17">
        <v>0</v>
      </c>
      <c r="N139" s="22"/>
    </row>
    <row r="140" spans="1:14" s="23" customFormat="1" ht="14.25">
      <c r="A140" s="21">
        <v>201143</v>
      </c>
      <c r="B140" s="10" t="s">
        <v>307</v>
      </c>
      <c r="C140" s="22">
        <v>24282</v>
      </c>
      <c r="D140" s="22">
        <v>200400</v>
      </c>
      <c r="E140" s="20">
        <f t="shared" si="3"/>
        <v>224682</v>
      </c>
      <c r="F140" s="22">
        <v>0</v>
      </c>
      <c r="G140" s="17">
        <v>0</v>
      </c>
      <c r="H140" s="22">
        <v>0</v>
      </c>
      <c r="I140" s="17">
        <f t="shared" si="4"/>
        <v>224682</v>
      </c>
      <c r="J140" s="22">
        <v>0</v>
      </c>
      <c r="K140" s="17">
        <f t="shared" si="5"/>
        <v>224682</v>
      </c>
      <c r="L140" s="22">
        <v>0</v>
      </c>
      <c r="M140" s="17">
        <v>0</v>
      </c>
      <c r="N140" s="22"/>
    </row>
    <row r="141" spans="1:14" s="23" customFormat="1" ht="14.25">
      <c r="A141" s="21">
        <v>201144</v>
      </c>
      <c r="B141" s="10" t="s">
        <v>308</v>
      </c>
      <c r="C141" s="22">
        <v>8555</v>
      </c>
      <c r="D141" s="22">
        <v>0</v>
      </c>
      <c r="E141" s="20">
        <f aca="true" t="shared" si="6" ref="E141:E204">+C141+D141</f>
        <v>8555</v>
      </c>
      <c r="F141" s="22">
        <v>0</v>
      </c>
      <c r="G141" s="17">
        <v>0</v>
      </c>
      <c r="H141" s="22">
        <v>0</v>
      </c>
      <c r="I141" s="17">
        <f aca="true" t="shared" si="7" ref="I141:I204">+E141+F141+G141+H141</f>
        <v>8555</v>
      </c>
      <c r="J141" s="22">
        <v>0</v>
      </c>
      <c r="K141" s="17">
        <f t="shared" si="5"/>
        <v>8555</v>
      </c>
      <c r="L141" s="22">
        <v>0</v>
      </c>
      <c r="M141" s="17">
        <v>0</v>
      </c>
      <c r="N141" s="22"/>
    </row>
    <row r="142" spans="1:14" s="23" customFormat="1" ht="14.25">
      <c r="A142" s="21">
        <v>201140</v>
      </c>
      <c r="B142" s="10" t="s">
        <v>156</v>
      </c>
      <c r="C142" s="22">
        <v>67321517</v>
      </c>
      <c r="D142" s="22">
        <v>110090984</v>
      </c>
      <c r="E142" s="20">
        <f t="shared" si="6"/>
        <v>177412501</v>
      </c>
      <c r="F142" s="22">
        <v>775565</v>
      </c>
      <c r="G142" s="17">
        <v>139686</v>
      </c>
      <c r="H142" s="22">
        <v>1990768</v>
      </c>
      <c r="I142" s="17">
        <f t="shared" si="7"/>
        <v>180318520</v>
      </c>
      <c r="J142" s="22">
        <v>7965466</v>
      </c>
      <c r="K142" s="17">
        <f aca="true" t="shared" si="8" ref="K142:K205">+I142+J142</f>
        <v>188283986</v>
      </c>
      <c r="L142" s="22">
        <v>0</v>
      </c>
      <c r="M142" s="17">
        <v>0</v>
      </c>
      <c r="N142" s="22"/>
    </row>
    <row r="143" spans="1:14" s="23" customFormat="1" ht="14.25">
      <c r="A143" s="21">
        <v>201150</v>
      </c>
      <c r="B143" s="10" t="s">
        <v>157</v>
      </c>
      <c r="C143" s="22">
        <v>18098601</v>
      </c>
      <c r="D143" s="22">
        <v>710396</v>
      </c>
      <c r="E143" s="20">
        <f t="shared" si="6"/>
        <v>18808997</v>
      </c>
      <c r="F143" s="22">
        <v>0</v>
      </c>
      <c r="G143" s="17">
        <v>109470</v>
      </c>
      <c r="H143" s="22">
        <v>4029</v>
      </c>
      <c r="I143" s="17">
        <f t="shared" si="7"/>
        <v>18922496</v>
      </c>
      <c r="J143" s="22">
        <v>1273602</v>
      </c>
      <c r="K143" s="17">
        <f t="shared" si="8"/>
        <v>20196098</v>
      </c>
      <c r="L143" s="22">
        <v>0</v>
      </c>
      <c r="M143" s="17">
        <v>0</v>
      </c>
      <c r="N143" s="22"/>
    </row>
    <row r="144" spans="1:14" s="23" customFormat="1" ht="14.25">
      <c r="A144" s="21">
        <v>201160</v>
      </c>
      <c r="B144" s="10" t="s">
        <v>158</v>
      </c>
      <c r="C144" s="22">
        <v>72436750</v>
      </c>
      <c r="D144" s="22">
        <v>115991465</v>
      </c>
      <c r="E144" s="20">
        <f t="shared" si="6"/>
        <v>188428215</v>
      </c>
      <c r="F144" s="22">
        <v>258945</v>
      </c>
      <c r="G144" s="17">
        <v>2852051</v>
      </c>
      <c r="H144" s="22">
        <v>1362553</v>
      </c>
      <c r="I144" s="17">
        <f t="shared" si="7"/>
        <v>192901764</v>
      </c>
      <c r="J144" s="22">
        <v>2241214</v>
      </c>
      <c r="K144" s="17">
        <f t="shared" si="8"/>
        <v>195142978</v>
      </c>
      <c r="L144" s="22">
        <v>0</v>
      </c>
      <c r="M144" s="17">
        <v>0</v>
      </c>
      <c r="N144" s="22"/>
    </row>
    <row r="145" spans="1:14" s="23" customFormat="1" ht="14.25">
      <c r="A145" s="21">
        <v>201170</v>
      </c>
      <c r="B145" s="10" t="s">
        <v>159</v>
      </c>
      <c r="C145" s="22">
        <v>46877822</v>
      </c>
      <c r="D145" s="22">
        <v>77032181</v>
      </c>
      <c r="E145" s="20">
        <f t="shared" si="6"/>
        <v>123910003</v>
      </c>
      <c r="F145" s="22">
        <v>1851795</v>
      </c>
      <c r="G145" s="17">
        <v>1208710</v>
      </c>
      <c r="H145" s="22">
        <v>190955</v>
      </c>
      <c r="I145" s="17">
        <f t="shared" si="7"/>
        <v>127161463</v>
      </c>
      <c r="J145" s="22">
        <v>3616872</v>
      </c>
      <c r="K145" s="17">
        <f t="shared" si="8"/>
        <v>130778335</v>
      </c>
      <c r="L145" s="22">
        <v>0</v>
      </c>
      <c r="M145" s="17">
        <v>0</v>
      </c>
      <c r="N145" s="22"/>
    </row>
    <row r="146" spans="1:14" s="23" customFormat="1" ht="14.25">
      <c r="A146" s="21">
        <v>201180</v>
      </c>
      <c r="B146" s="10" t="s">
        <v>160</v>
      </c>
      <c r="C146" s="22">
        <v>60080</v>
      </c>
      <c r="D146" s="22">
        <v>0</v>
      </c>
      <c r="E146" s="20">
        <f t="shared" si="6"/>
        <v>60080</v>
      </c>
      <c r="F146" s="22">
        <v>0</v>
      </c>
      <c r="G146" s="17">
        <v>0</v>
      </c>
      <c r="H146" s="22">
        <v>0</v>
      </c>
      <c r="I146" s="17">
        <f t="shared" si="7"/>
        <v>60080</v>
      </c>
      <c r="J146" s="22">
        <v>0</v>
      </c>
      <c r="K146" s="17">
        <f t="shared" si="8"/>
        <v>60080</v>
      </c>
      <c r="L146" s="22">
        <v>0</v>
      </c>
      <c r="M146" s="17">
        <v>0</v>
      </c>
      <c r="N146" s="22"/>
    </row>
    <row r="147" spans="1:14" s="23" customFormat="1" ht="14.25">
      <c r="A147" s="21">
        <v>201190</v>
      </c>
      <c r="B147" s="10" t="s">
        <v>161</v>
      </c>
      <c r="C147" s="22">
        <v>0</v>
      </c>
      <c r="D147" s="22">
        <v>0</v>
      </c>
      <c r="E147" s="20">
        <f t="shared" si="6"/>
        <v>0</v>
      </c>
      <c r="F147" s="22">
        <v>0</v>
      </c>
      <c r="G147" s="17">
        <v>0</v>
      </c>
      <c r="H147" s="22">
        <v>0</v>
      </c>
      <c r="I147" s="17">
        <f t="shared" si="7"/>
        <v>0</v>
      </c>
      <c r="J147" s="22">
        <v>343458</v>
      </c>
      <c r="K147" s="17">
        <f t="shared" si="8"/>
        <v>343458</v>
      </c>
      <c r="L147" s="22">
        <v>0</v>
      </c>
      <c r="M147" s="17">
        <v>0</v>
      </c>
      <c r="N147" s="22"/>
    </row>
    <row r="148" spans="1:14" s="23" customFormat="1" ht="14.25">
      <c r="A148" s="21">
        <v>201200</v>
      </c>
      <c r="B148" s="10" t="s">
        <v>162</v>
      </c>
      <c r="C148" s="22">
        <v>2939536</v>
      </c>
      <c r="D148" s="22">
        <v>55750</v>
      </c>
      <c r="E148" s="20">
        <f t="shared" si="6"/>
        <v>2995286</v>
      </c>
      <c r="F148" s="22">
        <v>0</v>
      </c>
      <c r="G148" s="17">
        <v>0</v>
      </c>
      <c r="H148" s="22">
        <v>17269</v>
      </c>
      <c r="I148" s="17">
        <f t="shared" si="7"/>
        <v>3012555</v>
      </c>
      <c r="J148" s="22">
        <v>575907</v>
      </c>
      <c r="K148" s="17">
        <f t="shared" si="8"/>
        <v>3588462</v>
      </c>
      <c r="L148" s="22">
        <v>0</v>
      </c>
      <c r="M148" s="17">
        <v>0</v>
      </c>
      <c r="N148" s="22"/>
    </row>
    <row r="149" spans="1:14" s="23" customFormat="1" ht="14.25">
      <c r="A149" s="21">
        <v>201210</v>
      </c>
      <c r="B149" s="10" t="s">
        <v>163</v>
      </c>
      <c r="C149" s="22">
        <v>556479</v>
      </c>
      <c r="D149" s="22">
        <v>1886879</v>
      </c>
      <c r="E149" s="20">
        <f t="shared" si="6"/>
        <v>2443358</v>
      </c>
      <c r="F149" s="22">
        <v>145055</v>
      </c>
      <c r="G149" s="17">
        <v>39800</v>
      </c>
      <c r="H149" s="22">
        <v>0</v>
      </c>
      <c r="I149" s="17">
        <f t="shared" si="7"/>
        <v>2628213</v>
      </c>
      <c r="J149" s="22">
        <v>26000</v>
      </c>
      <c r="K149" s="17">
        <f t="shared" si="8"/>
        <v>2654213</v>
      </c>
      <c r="L149" s="22">
        <v>0</v>
      </c>
      <c r="M149" s="17">
        <v>0</v>
      </c>
      <c r="N149" s="22"/>
    </row>
    <row r="150" spans="1:14" s="23" customFormat="1" ht="14.25">
      <c r="A150" s="21">
        <v>201220</v>
      </c>
      <c r="B150" s="10" t="s">
        <v>164</v>
      </c>
      <c r="C150" s="22">
        <v>2809621</v>
      </c>
      <c r="D150" s="22">
        <v>0</v>
      </c>
      <c r="E150" s="20">
        <f t="shared" si="6"/>
        <v>2809621</v>
      </c>
      <c r="F150" s="22">
        <v>0</v>
      </c>
      <c r="G150" s="17">
        <v>0</v>
      </c>
      <c r="H150" s="22">
        <v>0</v>
      </c>
      <c r="I150" s="17">
        <f t="shared" si="7"/>
        <v>2809621</v>
      </c>
      <c r="J150" s="22">
        <v>0</v>
      </c>
      <c r="K150" s="17">
        <f t="shared" si="8"/>
        <v>2809621</v>
      </c>
      <c r="L150" s="22">
        <v>0</v>
      </c>
      <c r="M150" s="17">
        <v>0</v>
      </c>
      <c r="N150" s="22"/>
    </row>
    <row r="151" spans="1:14" s="23" customFormat="1" ht="14.25">
      <c r="A151" s="21">
        <v>201240</v>
      </c>
      <c r="B151" s="10" t="s">
        <v>165</v>
      </c>
      <c r="C151" s="22">
        <v>38563</v>
      </c>
      <c r="D151" s="22">
        <v>491000</v>
      </c>
      <c r="E151" s="20">
        <f t="shared" si="6"/>
        <v>529563</v>
      </c>
      <c r="F151" s="22">
        <v>0</v>
      </c>
      <c r="G151" s="17">
        <v>0</v>
      </c>
      <c r="H151" s="22">
        <v>0</v>
      </c>
      <c r="I151" s="17">
        <f t="shared" si="7"/>
        <v>529563</v>
      </c>
      <c r="J151" s="22">
        <v>0</v>
      </c>
      <c r="K151" s="17">
        <f t="shared" si="8"/>
        <v>529563</v>
      </c>
      <c r="L151" s="22">
        <v>0</v>
      </c>
      <c r="M151" s="17">
        <v>0</v>
      </c>
      <c r="N151" s="22"/>
    </row>
    <row r="152" spans="1:14" s="23" customFormat="1" ht="14.25">
      <c r="A152" s="21">
        <v>201250</v>
      </c>
      <c r="B152" s="10" t="s">
        <v>166</v>
      </c>
      <c r="C152" s="22">
        <v>79283079</v>
      </c>
      <c r="D152" s="22">
        <v>85285131</v>
      </c>
      <c r="E152" s="20">
        <f t="shared" si="6"/>
        <v>164568210</v>
      </c>
      <c r="F152" s="22">
        <v>2231814</v>
      </c>
      <c r="G152" s="17">
        <v>2475258</v>
      </c>
      <c r="H152" s="22">
        <v>1357633</v>
      </c>
      <c r="I152" s="17">
        <f t="shared" si="7"/>
        <v>170632915</v>
      </c>
      <c r="J152" s="22">
        <v>8821233</v>
      </c>
      <c r="K152" s="17">
        <f t="shared" si="8"/>
        <v>179454148</v>
      </c>
      <c r="L152" s="22">
        <v>0</v>
      </c>
      <c r="M152" s="17">
        <v>0</v>
      </c>
      <c r="N152" s="22"/>
    </row>
    <row r="153" spans="1:14" s="23" customFormat="1" ht="14.25">
      <c r="A153" s="21">
        <v>201280</v>
      </c>
      <c r="B153" s="10" t="s">
        <v>167</v>
      </c>
      <c r="C153" s="22">
        <v>6161545</v>
      </c>
      <c r="D153" s="22">
        <v>18734750</v>
      </c>
      <c r="E153" s="20">
        <f t="shared" si="6"/>
        <v>24896295</v>
      </c>
      <c r="F153" s="22">
        <v>9920</v>
      </c>
      <c r="G153" s="17">
        <v>0</v>
      </c>
      <c r="H153" s="22">
        <v>1737</v>
      </c>
      <c r="I153" s="17">
        <f t="shared" si="7"/>
        <v>24907952</v>
      </c>
      <c r="J153" s="22">
        <v>3186332</v>
      </c>
      <c r="K153" s="17">
        <f t="shared" si="8"/>
        <v>28094284</v>
      </c>
      <c r="L153" s="22">
        <v>0</v>
      </c>
      <c r="M153" s="17">
        <v>0</v>
      </c>
      <c r="N153" s="22"/>
    </row>
    <row r="154" spans="1:14" s="23" customFormat="1" ht="14.25">
      <c r="A154" s="21">
        <v>201281</v>
      </c>
      <c r="B154" s="10" t="s">
        <v>168</v>
      </c>
      <c r="C154" s="22">
        <v>0</v>
      </c>
      <c r="D154" s="22">
        <v>0</v>
      </c>
      <c r="E154" s="20">
        <f t="shared" si="6"/>
        <v>0</v>
      </c>
      <c r="F154" s="22">
        <v>0</v>
      </c>
      <c r="G154" s="17">
        <v>0</v>
      </c>
      <c r="H154" s="22">
        <v>0</v>
      </c>
      <c r="I154" s="17">
        <f t="shared" si="7"/>
        <v>0</v>
      </c>
      <c r="J154" s="22">
        <v>62800</v>
      </c>
      <c r="K154" s="17">
        <f t="shared" si="8"/>
        <v>62800</v>
      </c>
      <c r="L154" s="22">
        <v>0</v>
      </c>
      <c r="M154" s="17">
        <v>0</v>
      </c>
      <c r="N154" s="22"/>
    </row>
    <row r="155" spans="1:14" s="23" customFormat="1" ht="14.25">
      <c r="A155" s="21">
        <v>201282</v>
      </c>
      <c r="B155" s="10" t="s">
        <v>169</v>
      </c>
      <c r="C155" s="22">
        <v>0</v>
      </c>
      <c r="D155" s="22">
        <v>0</v>
      </c>
      <c r="E155" s="20">
        <f t="shared" si="6"/>
        <v>0</v>
      </c>
      <c r="F155" s="22">
        <v>0</v>
      </c>
      <c r="G155" s="17">
        <v>0</v>
      </c>
      <c r="H155" s="22">
        <v>0</v>
      </c>
      <c r="I155" s="17">
        <f t="shared" si="7"/>
        <v>0</v>
      </c>
      <c r="J155" s="22">
        <v>20100</v>
      </c>
      <c r="K155" s="17">
        <f t="shared" si="8"/>
        <v>20100</v>
      </c>
      <c r="L155" s="22">
        <v>0</v>
      </c>
      <c r="M155" s="17">
        <v>0</v>
      </c>
      <c r="N155" s="22"/>
    </row>
    <row r="156" spans="1:14" s="23" customFormat="1" ht="14.25">
      <c r="A156" s="21">
        <v>201290</v>
      </c>
      <c r="B156" s="10" t="s">
        <v>170</v>
      </c>
      <c r="C156" s="22">
        <v>177202622</v>
      </c>
      <c r="D156" s="22">
        <v>326859586</v>
      </c>
      <c r="E156" s="20">
        <f t="shared" si="6"/>
        <v>504062208</v>
      </c>
      <c r="F156" s="22">
        <v>654584</v>
      </c>
      <c r="G156" s="17">
        <v>1596259</v>
      </c>
      <c r="H156" s="22">
        <v>10464178</v>
      </c>
      <c r="I156" s="17">
        <f t="shared" si="7"/>
        <v>516777229</v>
      </c>
      <c r="J156" s="22">
        <v>12626871</v>
      </c>
      <c r="K156" s="17">
        <f t="shared" si="8"/>
        <v>529404100</v>
      </c>
      <c r="L156" s="22">
        <v>0</v>
      </c>
      <c r="M156" s="17">
        <v>0</v>
      </c>
      <c r="N156" s="22"/>
    </row>
    <row r="157" spans="1:14" s="23" customFormat="1" ht="14.25">
      <c r="A157" s="21">
        <v>201300</v>
      </c>
      <c r="B157" s="10" t="s">
        <v>171</v>
      </c>
      <c r="C157" s="22">
        <v>43986760</v>
      </c>
      <c r="D157" s="22">
        <v>83572152</v>
      </c>
      <c r="E157" s="20">
        <f t="shared" si="6"/>
        <v>127558912</v>
      </c>
      <c r="F157" s="22">
        <v>1723309</v>
      </c>
      <c r="G157" s="17">
        <v>1620829</v>
      </c>
      <c r="H157" s="22">
        <v>513926</v>
      </c>
      <c r="I157" s="17">
        <f t="shared" si="7"/>
        <v>131416976</v>
      </c>
      <c r="J157" s="22">
        <v>3242550</v>
      </c>
      <c r="K157" s="17">
        <f t="shared" si="8"/>
        <v>134659526</v>
      </c>
      <c r="L157" s="22">
        <v>0</v>
      </c>
      <c r="M157" s="17">
        <v>0</v>
      </c>
      <c r="N157" s="22"/>
    </row>
    <row r="158" spans="1:14" s="23" customFormat="1" ht="14.25">
      <c r="A158" s="21">
        <v>201310</v>
      </c>
      <c r="B158" s="10" t="s">
        <v>172</v>
      </c>
      <c r="C158" s="22">
        <v>81485279</v>
      </c>
      <c r="D158" s="22">
        <v>12995925</v>
      </c>
      <c r="E158" s="20">
        <f t="shared" si="6"/>
        <v>94481204</v>
      </c>
      <c r="F158" s="22">
        <v>267980</v>
      </c>
      <c r="G158" s="17">
        <v>109340</v>
      </c>
      <c r="H158" s="22">
        <v>1657672</v>
      </c>
      <c r="I158" s="17">
        <f t="shared" si="7"/>
        <v>96516196</v>
      </c>
      <c r="J158" s="22">
        <v>934454</v>
      </c>
      <c r="K158" s="17">
        <f t="shared" si="8"/>
        <v>97450650</v>
      </c>
      <c r="L158" s="22">
        <v>0</v>
      </c>
      <c r="M158" s="17">
        <v>0</v>
      </c>
      <c r="N158" s="22"/>
    </row>
    <row r="159" spans="1:14" s="23" customFormat="1" ht="14.25">
      <c r="A159" s="21">
        <v>201320</v>
      </c>
      <c r="B159" s="10" t="s">
        <v>173</v>
      </c>
      <c r="C159" s="22">
        <v>121922</v>
      </c>
      <c r="D159" s="22">
        <v>301346</v>
      </c>
      <c r="E159" s="20">
        <f t="shared" si="6"/>
        <v>423268</v>
      </c>
      <c r="F159" s="22">
        <v>0</v>
      </c>
      <c r="G159" s="17">
        <v>0</v>
      </c>
      <c r="H159" s="22">
        <v>0</v>
      </c>
      <c r="I159" s="17">
        <f t="shared" si="7"/>
        <v>423268</v>
      </c>
      <c r="J159" s="22">
        <v>64300</v>
      </c>
      <c r="K159" s="17">
        <f t="shared" si="8"/>
        <v>487568</v>
      </c>
      <c r="L159" s="22">
        <v>0</v>
      </c>
      <c r="M159" s="17">
        <v>0</v>
      </c>
      <c r="N159" s="22"/>
    </row>
    <row r="160" spans="1:14" s="23" customFormat="1" ht="14.25">
      <c r="A160" s="21">
        <v>201330</v>
      </c>
      <c r="B160" s="10" t="s">
        <v>174</v>
      </c>
      <c r="C160" s="22">
        <v>1878816</v>
      </c>
      <c r="D160" s="22">
        <v>47118</v>
      </c>
      <c r="E160" s="20">
        <f t="shared" si="6"/>
        <v>1925934</v>
      </c>
      <c r="F160" s="22">
        <v>0</v>
      </c>
      <c r="G160" s="17">
        <v>0</v>
      </c>
      <c r="H160" s="22">
        <v>0</v>
      </c>
      <c r="I160" s="17">
        <f t="shared" si="7"/>
        <v>1925934</v>
      </c>
      <c r="J160" s="22">
        <v>0</v>
      </c>
      <c r="K160" s="17">
        <f t="shared" si="8"/>
        <v>1925934</v>
      </c>
      <c r="L160" s="22">
        <v>0</v>
      </c>
      <c r="M160" s="17">
        <v>0</v>
      </c>
      <c r="N160" s="22"/>
    </row>
    <row r="161" spans="1:14" s="23" customFormat="1" ht="14.25">
      <c r="A161" s="21">
        <v>201341</v>
      </c>
      <c r="B161" s="10" t="s">
        <v>175</v>
      </c>
      <c r="C161" s="22">
        <v>21974836</v>
      </c>
      <c r="D161" s="22">
        <v>25204127</v>
      </c>
      <c r="E161" s="20">
        <f t="shared" si="6"/>
        <v>47178963</v>
      </c>
      <c r="F161" s="22">
        <v>812441</v>
      </c>
      <c r="G161" s="17">
        <v>345060</v>
      </c>
      <c r="H161" s="22">
        <v>52651</v>
      </c>
      <c r="I161" s="17">
        <f t="shared" si="7"/>
        <v>48389115</v>
      </c>
      <c r="J161" s="22">
        <v>365681</v>
      </c>
      <c r="K161" s="17">
        <f t="shared" si="8"/>
        <v>48754796</v>
      </c>
      <c r="L161" s="22">
        <v>0</v>
      </c>
      <c r="M161" s="17">
        <v>0</v>
      </c>
      <c r="N161" s="22"/>
    </row>
    <row r="162" spans="1:14" s="23" customFormat="1" ht="14.25">
      <c r="A162" s="21">
        <v>201350</v>
      </c>
      <c r="B162" s="10" t="s">
        <v>176</v>
      </c>
      <c r="C162" s="22">
        <v>50151020</v>
      </c>
      <c r="D162" s="22">
        <v>79298768</v>
      </c>
      <c r="E162" s="20">
        <f t="shared" si="6"/>
        <v>129449788</v>
      </c>
      <c r="F162" s="22">
        <v>795079</v>
      </c>
      <c r="G162" s="17">
        <v>81188</v>
      </c>
      <c r="H162" s="22">
        <v>756162</v>
      </c>
      <c r="I162" s="17">
        <f t="shared" si="7"/>
        <v>131082217</v>
      </c>
      <c r="J162" s="22">
        <v>1809410</v>
      </c>
      <c r="K162" s="17">
        <f t="shared" si="8"/>
        <v>132891627</v>
      </c>
      <c r="L162" s="22">
        <v>0</v>
      </c>
      <c r="M162" s="17">
        <v>0</v>
      </c>
      <c r="N162" s="22"/>
    </row>
    <row r="163" spans="1:14" s="23" customFormat="1" ht="14.25">
      <c r="A163" s="21">
        <v>201360</v>
      </c>
      <c r="B163" s="10" t="s">
        <v>177</v>
      </c>
      <c r="C163" s="22">
        <v>179272006</v>
      </c>
      <c r="D163" s="22">
        <v>294510511</v>
      </c>
      <c r="E163" s="20">
        <f t="shared" si="6"/>
        <v>473782517</v>
      </c>
      <c r="F163" s="22">
        <v>5300563</v>
      </c>
      <c r="G163" s="17">
        <v>3903768</v>
      </c>
      <c r="H163" s="22">
        <v>8399782</v>
      </c>
      <c r="I163" s="17">
        <f t="shared" si="7"/>
        <v>491386630</v>
      </c>
      <c r="J163" s="22">
        <v>19882555</v>
      </c>
      <c r="K163" s="17">
        <f t="shared" si="8"/>
        <v>511269185</v>
      </c>
      <c r="L163" s="22">
        <v>0</v>
      </c>
      <c r="M163" s="17">
        <v>0</v>
      </c>
      <c r="N163" s="22"/>
    </row>
    <row r="164" spans="1:14" s="23" customFormat="1" ht="14.25">
      <c r="A164" s="21">
        <v>201370</v>
      </c>
      <c r="B164" s="10" t="s">
        <v>178</v>
      </c>
      <c r="C164" s="22">
        <v>69906261</v>
      </c>
      <c r="D164" s="22">
        <v>14286997</v>
      </c>
      <c r="E164" s="20">
        <f t="shared" si="6"/>
        <v>84193258</v>
      </c>
      <c r="F164" s="22">
        <v>491887</v>
      </c>
      <c r="G164" s="17">
        <v>201760</v>
      </c>
      <c r="H164" s="22">
        <v>863120</v>
      </c>
      <c r="I164" s="17">
        <f t="shared" si="7"/>
        <v>85750025</v>
      </c>
      <c r="J164" s="22">
        <v>5363718</v>
      </c>
      <c r="K164" s="17">
        <f t="shared" si="8"/>
        <v>91113743</v>
      </c>
      <c r="L164" s="22">
        <v>0</v>
      </c>
      <c r="M164" s="17">
        <v>0</v>
      </c>
      <c r="N164" s="22"/>
    </row>
    <row r="165" spans="1:14" s="23" customFormat="1" ht="14.25">
      <c r="A165" s="21">
        <v>201371</v>
      </c>
      <c r="B165" s="10" t="s">
        <v>309</v>
      </c>
      <c r="C165" s="22">
        <v>134844</v>
      </c>
      <c r="D165" s="22">
        <v>0</v>
      </c>
      <c r="E165" s="20">
        <f t="shared" si="6"/>
        <v>134844</v>
      </c>
      <c r="F165" s="22">
        <v>0</v>
      </c>
      <c r="G165" s="17">
        <v>0</v>
      </c>
      <c r="H165" s="22">
        <v>0</v>
      </c>
      <c r="I165" s="17">
        <f t="shared" si="7"/>
        <v>134844</v>
      </c>
      <c r="J165" s="22">
        <v>218400</v>
      </c>
      <c r="K165" s="17">
        <f t="shared" si="8"/>
        <v>353244</v>
      </c>
      <c r="L165" s="22">
        <v>0</v>
      </c>
      <c r="M165" s="17">
        <v>0</v>
      </c>
      <c r="N165" s="22"/>
    </row>
    <row r="166" spans="1:14" s="23" customFormat="1" ht="14.25">
      <c r="A166" s="21">
        <v>201390</v>
      </c>
      <c r="B166" s="10" t="s">
        <v>179</v>
      </c>
      <c r="C166" s="22">
        <v>0</v>
      </c>
      <c r="D166" s="22">
        <v>0</v>
      </c>
      <c r="E166" s="20">
        <f t="shared" si="6"/>
        <v>0</v>
      </c>
      <c r="F166" s="22">
        <v>0</v>
      </c>
      <c r="G166" s="17">
        <v>0</v>
      </c>
      <c r="H166" s="22">
        <v>0</v>
      </c>
      <c r="I166" s="17">
        <f t="shared" si="7"/>
        <v>0</v>
      </c>
      <c r="J166" s="22">
        <v>10070282</v>
      </c>
      <c r="K166" s="17">
        <f t="shared" si="8"/>
        <v>10070282</v>
      </c>
      <c r="L166" s="22">
        <v>0</v>
      </c>
      <c r="M166" s="17">
        <v>0</v>
      </c>
      <c r="N166" s="22"/>
    </row>
    <row r="167" spans="1:14" s="23" customFormat="1" ht="14.25">
      <c r="A167" s="21">
        <v>201401</v>
      </c>
      <c r="B167" s="10" t="s">
        <v>180</v>
      </c>
      <c r="C167" s="22">
        <v>0</v>
      </c>
      <c r="D167" s="22">
        <v>5250</v>
      </c>
      <c r="E167" s="20">
        <f t="shared" si="6"/>
        <v>5250</v>
      </c>
      <c r="F167" s="22">
        <v>0</v>
      </c>
      <c r="G167" s="17">
        <v>0</v>
      </c>
      <c r="H167" s="22">
        <v>0</v>
      </c>
      <c r="I167" s="17">
        <f t="shared" si="7"/>
        <v>5250</v>
      </c>
      <c r="J167" s="22">
        <v>87000</v>
      </c>
      <c r="K167" s="17">
        <f t="shared" si="8"/>
        <v>92250</v>
      </c>
      <c r="L167" s="22">
        <v>0</v>
      </c>
      <c r="M167" s="17">
        <v>0</v>
      </c>
      <c r="N167" s="22"/>
    </row>
    <row r="168" spans="1:14" s="23" customFormat="1" ht="14.25">
      <c r="A168" s="21">
        <v>201410</v>
      </c>
      <c r="B168" s="10" t="s">
        <v>181</v>
      </c>
      <c r="C168" s="22">
        <v>0</v>
      </c>
      <c r="D168" s="22">
        <v>0</v>
      </c>
      <c r="E168" s="20">
        <f t="shared" si="6"/>
        <v>0</v>
      </c>
      <c r="F168" s="22">
        <v>0</v>
      </c>
      <c r="G168" s="17">
        <v>0</v>
      </c>
      <c r="H168" s="22">
        <v>31256</v>
      </c>
      <c r="I168" s="17">
        <f t="shared" si="7"/>
        <v>31256</v>
      </c>
      <c r="J168" s="22">
        <v>69100</v>
      </c>
      <c r="K168" s="17">
        <f t="shared" si="8"/>
        <v>100356</v>
      </c>
      <c r="L168" s="22">
        <v>0</v>
      </c>
      <c r="M168" s="17">
        <v>0</v>
      </c>
      <c r="N168" s="22"/>
    </row>
    <row r="169" spans="1:14" s="23" customFormat="1" ht="14.25">
      <c r="A169" s="21">
        <v>201420</v>
      </c>
      <c r="B169" s="10" t="s">
        <v>182</v>
      </c>
      <c r="C169" s="22">
        <v>4192742</v>
      </c>
      <c r="D169" s="22">
        <v>7001842</v>
      </c>
      <c r="E169" s="20">
        <f t="shared" si="6"/>
        <v>11194584</v>
      </c>
      <c r="F169" s="22">
        <v>0</v>
      </c>
      <c r="G169" s="17">
        <v>27026</v>
      </c>
      <c r="H169" s="22">
        <v>140685</v>
      </c>
      <c r="I169" s="17">
        <f t="shared" si="7"/>
        <v>11362295</v>
      </c>
      <c r="J169" s="22">
        <v>59581</v>
      </c>
      <c r="K169" s="17">
        <f t="shared" si="8"/>
        <v>11421876</v>
      </c>
      <c r="L169" s="22">
        <v>0</v>
      </c>
      <c r="M169" s="17">
        <v>0</v>
      </c>
      <c r="N169" s="22"/>
    </row>
    <row r="170" spans="1:14" s="23" customFormat="1" ht="14.25">
      <c r="A170" s="21">
        <v>201430</v>
      </c>
      <c r="B170" s="10" t="s">
        <v>183</v>
      </c>
      <c r="C170" s="22">
        <v>869233616</v>
      </c>
      <c r="D170" s="22">
        <v>1635863208</v>
      </c>
      <c r="E170" s="20">
        <f t="shared" si="6"/>
        <v>2505096824</v>
      </c>
      <c r="F170" s="22">
        <v>4493840</v>
      </c>
      <c r="G170" s="17">
        <v>49595024</v>
      </c>
      <c r="H170" s="22">
        <v>76671702</v>
      </c>
      <c r="I170" s="17">
        <f t="shared" si="7"/>
        <v>2635857390</v>
      </c>
      <c r="J170" s="22">
        <v>75468107</v>
      </c>
      <c r="K170" s="17">
        <f t="shared" si="8"/>
        <v>2711325497</v>
      </c>
      <c r="L170" s="22">
        <v>0</v>
      </c>
      <c r="M170" s="17">
        <v>0</v>
      </c>
      <c r="N170" s="22"/>
    </row>
    <row r="171" spans="1:14" s="23" customFormat="1" ht="14.25">
      <c r="A171" s="21">
        <v>201440</v>
      </c>
      <c r="B171" s="10" t="s">
        <v>184</v>
      </c>
      <c r="C171" s="22">
        <v>27564625</v>
      </c>
      <c r="D171" s="22">
        <v>25698126</v>
      </c>
      <c r="E171" s="20">
        <f t="shared" si="6"/>
        <v>53262751</v>
      </c>
      <c r="F171" s="22">
        <v>355810</v>
      </c>
      <c r="G171" s="17">
        <v>1323620</v>
      </c>
      <c r="H171" s="22">
        <v>113871</v>
      </c>
      <c r="I171" s="17">
        <f t="shared" si="7"/>
        <v>55056052</v>
      </c>
      <c r="J171" s="22">
        <v>1252348</v>
      </c>
      <c r="K171" s="17">
        <f t="shared" si="8"/>
        <v>56308400</v>
      </c>
      <c r="L171" s="22">
        <v>0</v>
      </c>
      <c r="M171" s="17">
        <v>0</v>
      </c>
      <c r="N171" s="22"/>
    </row>
    <row r="172" spans="1:14" s="23" customFormat="1" ht="14.25">
      <c r="A172" s="21">
        <v>201450</v>
      </c>
      <c r="B172" s="10" t="s">
        <v>185</v>
      </c>
      <c r="C172" s="22">
        <v>29089548</v>
      </c>
      <c r="D172" s="22">
        <v>50304062</v>
      </c>
      <c r="E172" s="20">
        <f t="shared" si="6"/>
        <v>79393610</v>
      </c>
      <c r="F172" s="22">
        <v>6780</v>
      </c>
      <c r="G172" s="17">
        <v>90930</v>
      </c>
      <c r="H172" s="22">
        <v>913</v>
      </c>
      <c r="I172" s="17">
        <f t="shared" si="7"/>
        <v>79492233</v>
      </c>
      <c r="J172" s="22">
        <v>887783</v>
      </c>
      <c r="K172" s="17">
        <f t="shared" si="8"/>
        <v>80380016</v>
      </c>
      <c r="L172" s="22">
        <v>0</v>
      </c>
      <c r="M172" s="17">
        <v>0</v>
      </c>
      <c r="N172" s="22"/>
    </row>
    <row r="173" spans="1:14" s="23" customFormat="1" ht="14.25">
      <c r="A173" s="21">
        <v>201451</v>
      </c>
      <c r="B173" s="10" t="s">
        <v>317</v>
      </c>
      <c r="C173" s="22">
        <v>300000</v>
      </c>
      <c r="D173" s="22">
        <v>0</v>
      </c>
      <c r="E173" s="20">
        <f t="shared" si="6"/>
        <v>300000</v>
      </c>
      <c r="F173" s="22">
        <v>0</v>
      </c>
      <c r="G173" s="17">
        <v>0</v>
      </c>
      <c r="H173" s="22">
        <v>0</v>
      </c>
      <c r="I173" s="17">
        <f t="shared" si="7"/>
        <v>300000</v>
      </c>
      <c r="J173" s="22">
        <v>0</v>
      </c>
      <c r="K173" s="17">
        <f t="shared" si="8"/>
        <v>300000</v>
      </c>
      <c r="L173" s="22">
        <v>0</v>
      </c>
      <c r="M173" s="17">
        <v>0</v>
      </c>
      <c r="N173" s="22"/>
    </row>
    <row r="174" spans="1:14" s="23" customFormat="1" ht="14.25">
      <c r="A174" s="21">
        <v>201460</v>
      </c>
      <c r="B174" s="10" t="s">
        <v>186</v>
      </c>
      <c r="C174" s="22">
        <v>103185</v>
      </c>
      <c r="D174" s="22">
        <v>158630</v>
      </c>
      <c r="E174" s="20">
        <f t="shared" si="6"/>
        <v>261815</v>
      </c>
      <c r="F174" s="22">
        <v>0</v>
      </c>
      <c r="G174" s="17">
        <v>0</v>
      </c>
      <c r="H174" s="22">
        <v>0</v>
      </c>
      <c r="I174" s="17">
        <f t="shared" si="7"/>
        <v>261815</v>
      </c>
      <c r="J174" s="22">
        <v>10000</v>
      </c>
      <c r="K174" s="17">
        <f t="shared" si="8"/>
        <v>271815</v>
      </c>
      <c r="L174" s="22">
        <v>0</v>
      </c>
      <c r="M174" s="17">
        <v>0</v>
      </c>
      <c r="N174" s="22"/>
    </row>
    <row r="175" spans="1:14" s="23" customFormat="1" ht="14.25">
      <c r="A175" s="21">
        <v>201461</v>
      </c>
      <c r="B175" s="10" t="s">
        <v>187</v>
      </c>
      <c r="C175" s="22">
        <v>0</v>
      </c>
      <c r="D175" s="22">
        <v>0</v>
      </c>
      <c r="E175" s="20">
        <f t="shared" si="6"/>
        <v>0</v>
      </c>
      <c r="F175" s="22">
        <v>0</v>
      </c>
      <c r="G175" s="17">
        <v>0</v>
      </c>
      <c r="H175" s="22">
        <v>0</v>
      </c>
      <c r="I175" s="17">
        <f t="shared" si="7"/>
        <v>0</v>
      </c>
      <c r="J175" s="22">
        <v>30926</v>
      </c>
      <c r="K175" s="17">
        <f t="shared" si="8"/>
        <v>30926</v>
      </c>
      <c r="L175" s="22">
        <v>0</v>
      </c>
      <c r="M175" s="17">
        <v>0</v>
      </c>
      <c r="N175" s="22"/>
    </row>
    <row r="176" spans="1:14" s="23" customFormat="1" ht="14.25">
      <c r="A176" s="21">
        <v>201462</v>
      </c>
      <c r="B176" s="10" t="s">
        <v>310</v>
      </c>
      <c r="C176" s="22">
        <v>0</v>
      </c>
      <c r="D176" s="22">
        <v>0</v>
      </c>
      <c r="E176" s="20">
        <f t="shared" si="6"/>
        <v>0</v>
      </c>
      <c r="F176" s="22">
        <v>0</v>
      </c>
      <c r="G176" s="17">
        <v>0</v>
      </c>
      <c r="H176" s="22">
        <v>0</v>
      </c>
      <c r="I176" s="17">
        <f t="shared" si="7"/>
        <v>0</v>
      </c>
      <c r="J176" s="22">
        <v>33183</v>
      </c>
      <c r="K176" s="17">
        <f t="shared" si="8"/>
        <v>33183</v>
      </c>
      <c r="L176" s="22">
        <v>0</v>
      </c>
      <c r="M176" s="17">
        <v>0</v>
      </c>
      <c r="N176" s="22"/>
    </row>
    <row r="177" spans="1:14" s="23" customFormat="1" ht="14.25">
      <c r="A177" s="21">
        <v>201470</v>
      </c>
      <c r="B177" s="10" t="s">
        <v>188</v>
      </c>
      <c r="C177" s="22">
        <v>7982730</v>
      </c>
      <c r="D177" s="22">
        <v>4493836</v>
      </c>
      <c r="E177" s="20">
        <f t="shared" si="6"/>
        <v>12476566</v>
      </c>
      <c r="F177" s="22">
        <v>76620</v>
      </c>
      <c r="G177" s="17">
        <v>19930</v>
      </c>
      <c r="H177" s="22">
        <v>34183</v>
      </c>
      <c r="I177" s="17">
        <f t="shared" si="7"/>
        <v>12607299</v>
      </c>
      <c r="J177" s="22">
        <v>107536</v>
      </c>
      <c r="K177" s="17">
        <f t="shared" si="8"/>
        <v>12714835</v>
      </c>
      <c r="L177" s="22">
        <v>0</v>
      </c>
      <c r="M177" s="17">
        <v>0</v>
      </c>
      <c r="N177" s="22"/>
    </row>
    <row r="178" spans="1:14" s="23" customFormat="1" ht="14.25">
      <c r="A178" s="21">
        <v>201480</v>
      </c>
      <c r="B178" s="10" t="s">
        <v>189</v>
      </c>
      <c r="C178" s="22">
        <v>119080672</v>
      </c>
      <c r="D178" s="22">
        <v>239377289</v>
      </c>
      <c r="E178" s="20">
        <f t="shared" si="6"/>
        <v>358457961</v>
      </c>
      <c r="F178" s="22">
        <v>465459</v>
      </c>
      <c r="G178" s="17">
        <v>498137</v>
      </c>
      <c r="H178" s="22">
        <v>27143460</v>
      </c>
      <c r="I178" s="17">
        <f t="shared" si="7"/>
        <v>386565017</v>
      </c>
      <c r="J178" s="22">
        <v>36875724</v>
      </c>
      <c r="K178" s="17">
        <f t="shared" si="8"/>
        <v>423440741</v>
      </c>
      <c r="L178" s="22">
        <v>0</v>
      </c>
      <c r="M178" s="17">
        <v>0</v>
      </c>
      <c r="N178" s="22"/>
    </row>
    <row r="179" spans="1:14" s="23" customFormat="1" ht="14.25">
      <c r="A179" s="21">
        <v>201490</v>
      </c>
      <c r="B179" s="10" t="s">
        <v>190</v>
      </c>
      <c r="C179" s="22">
        <v>0</v>
      </c>
      <c r="D179" s="22">
        <v>8542222</v>
      </c>
      <c r="E179" s="20">
        <f t="shared" si="6"/>
        <v>8542222</v>
      </c>
      <c r="F179" s="22">
        <v>0</v>
      </c>
      <c r="G179" s="17">
        <v>0</v>
      </c>
      <c r="H179" s="22">
        <v>1372017</v>
      </c>
      <c r="I179" s="17">
        <f t="shared" si="7"/>
        <v>9914239</v>
      </c>
      <c r="J179" s="22">
        <v>25333272</v>
      </c>
      <c r="K179" s="17">
        <f t="shared" si="8"/>
        <v>35247511</v>
      </c>
      <c r="L179" s="22">
        <v>0</v>
      </c>
      <c r="M179" s="17">
        <v>0</v>
      </c>
      <c r="N179" s="22"/>
    </row>
    <row r="180" spans="1:14" s="23" customFormat="1" ht="14.25">
      <c r="A180" s="21">
        <v>201495</v>
      </c>
      <c r="B180" s="10" t="s">
        <v>191</v>
      </c>
      <c r="C180" s="22">
        <v>5097595</v>
      </c>
      <c r="D180" s="22">
        <v>5926874</v>
      </c>
      <c r="E180" s="20">
        <f t="shared" si="6"/>
        <v>11024469</v>
      </c>
      <c r="F180" s="22">
        <v>0</v>
      </c>
      <c r="G180" s="17">
        <v>0</v>
      </c>
      <c r="H180" s="22">
        <v>3317858</v>
      </c>
      <c r="I180" s="17">
        <f t="shared" si="7"/>
        <v>14342327</v>
      </c>
      <c r="J180" s="22">
        <v>21000</v>
      </c>
      <c r="K180" s="17">
        <f t="shared" si="8"/>
        <v>14363327</v>
      </c>
      <c r="L180" s="22">
        <v>0</v>
      </c>
      <c r="M180" s="17">
        <v>0</v>
      </c>
      <c r="N180" s="22"/>
    </row>
    <row r="181" spans="1:14" s="23" customFormat="1" ht="14.25">
      <c r="A181" s="21">
        <v>201500</v>
      </c>
      <c r="B181" s="10" t="s">
        <v>192</v>
      </c>
      <c r="C181" s="22">
        <v>916716</v>
      </c>
      <c r="D181" s="22">
        <v>731345</v>
      </c>
      <c r="E181" s="20">
        <f t="shared" si="6"/>
        <v>1648061</v>
      </c>
      <c r="F181" s="22">
        <v>26975</v>
      </c>
      <c r="G181" s="17">
        <v>43585</v>
      </c>
      <c r="H181" s="22">
        <v>0</v>
      </c>
      <c r="I181" s="17">
        <f t="shared" si="7"/>
        <v>1718621</v>
      </c>
      <c r="J181" s="22">
        <v>51300</v>
      </c>
      <c r="K181" s="17">
        <f t="shared" si="8"/>
        <v>1769921</v>
      </c>
      <c r="L181" s="22">
        <v>0</v>
      </c>
      <c r="M181" s="17">
        <v>0</v>
      </c>
      <c r="N181" s="22"/>
    </row>
    <row r="182" spans="1:14" s="23" customFormat="1" ht="14.25">
      <c r="A182" s="21">
        <v>201510</v>
      </c>
      <c r="B182" s="10" t="s">
        <v>193</v>
      </c>
      <c r="C182" s="22">
        <v>11400501</v>
      </c>
      <c r="D182" s="22">
        <v>22250213</v>
      </c>
      <c r="E182" s="20">
        <f t="shared" si="6"/>
        <v>33650714</v>
      </c>
      <c r="F182" s="22">
        <v>0</v>
      </c>
      <c r="G182" s="17">
        <v>0</v>
      </c>
      <c r="H182" s="22">
        <v>0</v>
      </c>
      <c r="I182" s="17">
        <f t="shared" si="7"/>
        <v>33650714</v>
      </c>
      <c r="J182" s="22">
        <v>247798</v>
      </c>
      <c r="K182" s="17">
        <f t="shared" si="8"/>
        <v>33898512</v>
      </c>
      <c r="L182" s="22">
        <v>0</v>
      </c>
      <c r="M182" s="17">
        <v>0</v>
      </c>
      <c r="N182" s="22"/>
    </row>
    <row r="183" spans="1:14" s="23" customFormat="1" ht="14.25">
      <c r="A183" s="21">
        <v>201520</v>
      </c>
      <c r="B183" s="10" t="s">
        <v>194</v>
      </c>
      <c r="C183" s="22">
        <v>46947515</v>
      </c>
      <c r="D183" s="22">
        <v>47780489</v>
      </c>
      <c r="E183" s="20">
        <f t="shared" si="6"/>
        <v>94728004</v>
      </c>
      <c r="F183" s="22">
        <v>1092432</v>
      </c>
      <c r="G183" s="17">
        <v>1009565</v>
      </c>
      <c r="H183" s="22">
        <v>138874</v>
      </c>
      <c r="I183" s="17">
        <f t="shared" si="7"/>
        <v>96968875</v>
      </c>
      <c r="J183" s="22">
        <v>1528074</v>
      </c>
      <c r="K183" s="17">
        <f t="shared" si="8"/>
        <v>98496949</v>
      </c>
      <c r="L183" s="22">
        <v>0</v>
      </c>
      <c r="M183" s="17">
        <v>0</v>
      </c>
      <c r="N183" s="22"/>
    </row>
    <row r="184" spans="1:14" s="23" customFormat="1" ht="14.25">
      <c r="A184" s="21">
        <v>201530</v>
      </c>
      <c r="B184" s="10" t="s">
        <v>195</v>
      </c>
      <c r="C184" s="22">
        <v>3833623</v>
      </c>
      <c r="D184" s="22">
        <v>5627341</v>
      </c>
      <c r="E184" s="20">
        <f t="shared" si="6"/>
        <v>9460964</v>
      </c>
      <c r="F184" s="22">
        <v>73410</v>
      </c>
      <c r="G184" s="17">
        <v>40630</v>
      </c>
      <c r="H184" s="22">
        <v>1760</v>
      </c>
      <c r="I184" s="17">
        <f t="shared" si="7"/>
        <v>9576764</v>
      </c>
      <c r="J184" s="22">
        <v>211679</v>
      </c>
      <c r="K184" s="17">
        <f t="shared" si="8"/>
        <v>9788443</v>
      </c>
      <c r="L184" s="22">
        <v>0</v>
      </c>
      <c r="M184" s="17">
        <v>0</v>
      </c>
      <c r="N184" s="22"/>
    </row>
    <row r="185" spans="1:14" s="23" customFormat="1" ht="14.25">
      <c r="A185" s="21">
        <v>201555</v>
      </c>
      <c r="B185" s="10" t="s">
        <v>196</v>
      </c>
      <c r="C185" s="22">
        <v>0</v>
      </c>
      <c r="D185" s="22">
        <v>0</v>
      </c>
      <c r="E185" s="20">
        <f t="shared" si="6"/>
        <v>0</v>
      </c>
      <c r="F185" s="22">
        <v>0</v>
      </c>
      <c r="G185" s="17">
        <v>0</v>
      </c>
      <c r="H185" s="22">
        <v>0</v>
      </c>
      <c r="I185" s="17">
        <f t="shared" si="7"/>
        <v>0</v>
      </c>
      <c r="J185" s="22">
        <v>1085</v>
      </c>
      <c r="K185" s="17">
        <f t="shared" si="8"/>
        <v>1085</v>
      </c>
      <c r="L185" s="22">
        <v>0</v>
      </c>
      <c r="M185" s="17">
        <v>0</v>
      </c>
      <c r="N185" s="22"/>
    </row>
    <row r="186" spans="1:14" s="23" customFormat="1" ht="14.25">
      <c r="A186" s="21">
        <v>201570</v>
      </c>
      <c r="B186" s="10" t="s">
        <v>197</v>
      </c>
      <c r="C186" s="22">
        <v>320859</v>
      </c>
      <c r="D186" s="22">
        <v>0</v>
      </c>
      <c r="E186" s="20">
        <f t="shared" si="6"/>
        <v>320859</v>
      </c>
      <c r="F186" s="22">
        <v>0</v>
      </c>
      <c r="G186" s="17">
        <v>0</v>
      </c>
      <c r="H186" s="22">
        <v>0</v>
      </c>
      <c r="I186" s="17">
        <f t="shared" si="7"/>
        <v>320859</v>
      </c>
      <c r="J186" s="22">
        <v>62100</v>
      </c>
      <c r="K186" s="17">
        <f t="shared" si="8"/>
        <v>382959</v>
      </c>
      <c r="L186" s="22">
        <v>0</v>
      </c>
      <c r="M186" s="17">
        <v>0</v>
      </c>
      <c r="N186" s="22"/>
    </row>
    <row r="187" spans="1:14" s="23" customFormat="1" ht="14.25">
      <c r="A187" s="21">
        <v>201580</v>
      </c>
      <c r="B187" s="10" t="s">
        <v>198</v>
      </c>
      <c r="C187" s="22">
        <v>8242</v>
      </c>
      <c r="D187" s="22">
        <v>0</v>
      </c>
      <c r="E187" s="20">
        <f t="shared" si="6"/>
        <v>8242</v>
      </c>
      <c r="F187" s="22">
        <v>0</v>
      </c>
      <c r="G187" s="17">
        <v>0</v>
      </c>
      <c r="H187" s="22">
        <v>0</v>
      </c>
      <c r="I187" s="17">
        <f t="shared" si="7"/>
        <v>8242</v>
      </c>
      <c r="J187" s="22">
        <v>0</v>
      </c>
      <c r="K187" s="17">
        <f t="shared" si="8"/>
        <v>8242</v>
      </c>
      <c r="L187" s="22">
        <v>0</v>
      </c>
      <c r="M187" s="17">
        <v>0</v>
      </c>
      <c r="N187" s="22"/>
    </row>
    <row r="188" spans="1:14" s="23" customFormat="1" ht="14.25">
      <c r="A188" s="21">
        <v>201590</v>
      </c>
      <c r="B188" s="10" t="s">
        <v>199</v>
      </c>
      <c r="C188" s="22">
        <v>64114</v>
      </c>
      <c r="D188" s="22">
        <v>0</v>
      </c>
      <c r="E188" s="20">
        <f t="shared" si="6"/>
        <v>64114</v>
      </c>
      <c r="F188" s="22">
        <v>0</v>
      </c>
      <c r="G188" s="17">
        <v>0</v>
      </c>
      <c r="H188" s="22">
        <v>0</v>
      </c>
      <c r="I188" s="17">
        <f t="shared" si="7"/>
        <v>64114</v>
      </c>
      <c r="J188" s="22">
        <v>0</v>
      </c>
      <c r="K188" s="17">
        <f t="shared" si="8"/>
        <v>64114</v>
      </c>
      <c r="L188" s="22">
        <v>0</v>
      </c>
      <c r="M188" s="17">
        <v>0</v>
      </c>
      <c r="N188" s="22"/>
    </row>
    <row r="189" spans="1:14" s="23" customFormat="1" ht="14.25">
      <c r="A189" s="21">
        <v>201600</v>
      </c>
      <c r="B189" s="10" t="s">
        <v>200</v>
      </c>
      <c r="C189" s="22">
        <v>12405067</v>
      </c>
      <c r="D189" s="22">
        <v>11888399</v>
      </c>
      <c r="E189" s="20">
        <f t="shared" si="6"/>
        <v>24293466</v>
      </c>
      <c r="F189" s="22">
        <v>198441</v>
      </c>
      <c r="G189" s="17">
        <v>75569</v>
      </c>
      <c r="H189" s="22">
        <v>274674</v>
      </c>
      <c r="I189" s="17">
        <f t="shared" si="7"/>
        <v>24842150</v>
      </c>
      <c r="J189" s="22">
        <v>4818249</v>
      </c>
      <c r="K189" s="17">
        <f t="shared" si="8"/>
        <v>29660399</v>
      </c>
      <c r="L189" s="22">
        <v>0</v>
      </c>
      <c r="M189" s="17">
        <v>0</v>
      </c>
      <c r="N189" s="22"/>
    </row>
    <row r="190" spans="1:14" s="23" customFormat="1" ht="14.25">
      <c r="A190" s="21">
        <v>201608</v>
      </c>
      <c r="B190" s="10" t="s">
        <v>201</v>
      </c>
      <c r="C190" s="22">
        <v>4750</v>
      </c>
      <c r="D190" s="22">
        <v>0</v>
      </c>
      <c r="E190" s="20">
        <f t="shared" si="6"/>
        <v>4750</v>
      </c>
      <c r="F190" s="22">
        <v>0</v>
      </c>
      <c r="G190" s="17">
        <v>0</v>
      </c>
      <c r="H190" s="22">
        <v>0</v>
      </c>
      <c r="I190" s="17">
        <f t="shared" si="7"/>
        <v>4750</v>
      </c>
      <c r="J190" s="22">
        <v>0</v>
      </c>
      <c r="K190" s="17">
        <f t="shared" si="8"/>
        <v>4750</v>
      </c>
      <c r="L190" s="22">
        <v>0</v>
      </c>
      <c r="M190" s="17">
        <v>0</v>
      </c>
      <c r="N190" s="22"/>
    </row>
    <row r="191" spans="1:14" s="23" customFormat="1" ht="14.25">
      <c r="A191" s="21">
        <v>201610</v>
      </c>
      <c r="B191" s="10" t="s">
        <v>202</v>
      </c>
      <c r="C191" s="22">
        <v>38469891</v>
      </c>
      <c r="D191" s="22">
        <v>14451179</v>
      </c>
      <c r="E191" s="20">
        <f t="shared" si="6"/>
        <v>52921070</v>
      </c>
      <c r="F191" s="22">
        <v>7921</v>
      </c>
      <c r="G191" s="17">
        <v>0</v>
      </c>
      <c r="H191" s="22">
        <v>2578414</v>
      </c>
      <c r="I191" s="17">
        <f t="shared" si="7"/>
        <v>55507405</v>
      </c>
      <c r="J191" s="22">
        <v>455829</v>
      </c>
      <c r="K191" s="17">
        <f t="shared" si="8"/>
        <v>55963234</v>
      </c>
      <c r="L191" s="22">
        <v>0</v>
      </c>
      <c r="M191" s="17">
        <v>0</v>
      </c>
      <c r="N191" s="22"/>
    </row>
    <row r="192" spans="1:14" s="23" customFormat="1" ht="14.25">
      <c r="A192" s="21">
        <v>201620</v>
      </c>
      <c r="B192" s="10" t="s">
        <v>203</v>
      </c>
      <c r="C192" s="22">
        <v>7025631</v>
      </c>
      <c r="D192" s="22">
        <v>177410</v>
      </c>
      <c r="E192" s="20">
        <f t="shared" si="6"/>
        <v>7203041</v>
      </c>
      <c r="F192" s="22">
        <v>8537</v>
      </c>
      <c r="G192" s="17">
        <v>0</v>
      </c>
      <c r="H192" s="22">
        <v>1131144</v>
      </c>
      <c r="I192" s="17">
        <f t="shared" si="7"/>
        <v>8342722</v>
      </c>
      <c r="J192" s="22">
        <v>158400</v>
      </c>
      <c r="K192" s="17">
        <f t="shared" si="8"/>
        <v>8501122</v>
      </c>
      <c r="L192" s="22">
        <v>0</v>
      </c>
      <c r="M192" s="17">
        <v>0</v>
      </c>
      <c r="N192" s="22"/>
    </row>
    <row r="193" spans="1:14" s="23" customFormat="1" ht="14.25">
      <c r="A193" s="21">
        <v>201630</v>
      </c>
      <c r="B193" s="10" t="s">
        <v>204</v>
      </c>
      <c r="C193" s="22">
        <v>33519899</v>
      </c>
      <c r="D193" s="22">
        <v>1015152</v>
      </c>
      <c r="E193" s="20">
        <f t="shared" si="6"/>
        <v>34535051</v>
      </c>
      <c r="F193" s="22">
        <v>0</v>
      </c>
      <c r="G193" s="17">
        <v>0</v>
      </c>
      <c r="H193" s="22">
        <v>231043</v>
      </c>
      <c r="I193" s="17">
        <f t="shared" si="7"/>
        <v>34766094</v>
      </c>
      <c r="J193" s="22">
        <v>530156</v>
      </c>
      <c r="K193" s="17">
        <f t="shared" si="8"/>
        <v>35296250</v>
      </c>
      <c r="L193" s="22">
        <v>0</v>
      </c>
      <c r="M193" s="17">
        <v>0</v>
      </c>
      <c r="N193" s="22"/>
    </row>
    <row r="194" spans="1:14" s="23" customFormat="1" ht="14.25">
      <c r="A194" s="21">
        <v>201640</v>
      </c>
      <c r="B194" s="10" t="s">
        <v>205</v>
      </c>
      <c r="C194" s="22">
        <v>44936395</v>
      </c>
      <c r="D194" s="22">
        <v>65046237</v>
      </c>
      <c r="E194" s="20">
        <f t="shared" si="6"/>
        <v>109982632</v>
      </c>
      <c r="F194" s="22">
        <v>1717264</v>
      </c>
      <c r="G194" s="17">
        <v>1349579</v>
      </c>
      <c r="H194" s="22">
        <v>593922</v>
      </c>
      <c r="I194" s="17">
        <f t="shared" si="7"/>
        <v>113643397</v>
      </c>
      <c r="J194" s="22">
        <v>1160490</v>
      </c>
      <c r="K194" s="17">
        <f t="shared" si="8"/>
        <v>114803887</v>
      </c>
      <c r="L194" s="22">
        <v>0</v>
      </c>
      <c r="M194" s="17">
        <v>0</v>
      </c>
      <c r="N194" s="22"/>
    </row>
    <row r="195" spans="1:14" s="23" customFormat="1" ht="14.25">
      <c r="A195" s="21">
        <v>201660</v>
      </c>
      <c r="B195" s="10" t="s">
        <v>206</v>
      </c>
      <c r="C195" s="22">
        <v>3667567</v>
      </c>
      <c r="D195" s="22">
        <v>3955738</v>
      </c>
      <c r="E195" s="20">
        <f t="shared" si="6"/>
        <v>7623305</v>
      </c>
      <c r="F195" s="22">
        <v>203488</v>
      </c>
      <c r="G195" s="17">
        <v>19286</v>
      </c>
      <c r="H195" s="22">
        <v>630976</v>
      </c>
      <c r="I195" s="17">
        <f t="shared" si="7"/>
        <v>8477055</v>
      </c>
      <c r="J195" s="22">
        <v>12120</v>
      </c>
      <c r="K195" s="17">
        <f t="shared" si="8"/>
        <v>8489175</v>
      </c>
      <c r="L195" s="22">
        <v>0</v>
      </c>
      <c r="M195" s="17">
        <v>0</v>
      </c>
      <c r="N195" s="22"/>
    </row>
    <row r="196" spans="1:14" s="23" customFormat="1" ht="14.25">
      <c r="A196" s="21">
        <v>201680</v>
      </c>
      <c r="B196" s="10" t="s">
        <v>207</v>
      </c>
      <c r="C196" s="22">
        <v>245712</v>
      </c>
      <c r="D196" s="22">
        <v>11780</v>
      </c>
      <c r="E196" s="20">
        <f t="shared" si="6"/>
        <v>257492</v>
      </c>
      <c r="F196" s="22">
        <v>0</v>
      </c>
      <c r="G196" s="17">
        <v>0</v>
      </c>
      <c r="H196" s="22">
        <v>500280</v>
      </c>
      <c r="I196" s="17">
        <f t="shared" si="7"/>
        <v>757772</v>
      </c>
      <c r="J196" s="22">
        <v>3600</v>
      </c>
      <c r="K196" s="17">
        <f t="shared" si="8"/>
        <v>761372</v>
      </c>
      <c r="L196" s="22">
        <v>0</v>
      </c>
      <c r="M196" s="17">
        <v>0</v>
      </c>
      <c r="N196" s="22"/>
    </row>
    <row r="197" spans="1:14" s="23" customFormat="1" ht="14.25">
      <c r="A197" s="21">
        <v>201690</v>
      </c>
      <c r="B197" s="10" t="s">
        <v>208</v>
      </c>
      <c r="C197" s="22">
        <v>3071285</v>
      </c>
      <c r="D197" s="22">
        <v>6376469</v>
      </c>
      <c r="E197" s="20">
        <f t="shared" si="6"/>
        <v>9447754</v>
      </c>
      <c r="F197" s="22">
        <v>14120</v>
      </c>
      <c r="G197" s="17">
        <v>0</v>
      </c>
      <c r="H197" s="22">
        <v>42049</v>
      </c>
      <c r="I197" s="17">
        <f t="shared" si="7"/>
        <v>9503923</v>
      </c>
      <c r="J197" s="22">
        <v>426711</v>
      </c>
      <c r="K197" s="17">
        <f t="shared" si="8"/>
        <v>9930634</v>
      </c>
      <c r="L197" s="22">
        <v>0</v>
      </c>
      <c r="M197" s="17">
        <v>0</v>
      </c>
      <c r="N197" s="22"/>
    </row>
    <row r="198" spans="1:14" s="23" customFormat="1" ht="14.25">
      <c r="A198" s="21">
        <v>201691</v>
      </c>
      <c r="B198" s="10" t="s">
        <v>209</v>
      </c>
      <c r="C198" s="22">
        <v>298222</v>
      </c>
      <c r="D198" s="22">
        <v>497116</v>
      </c>
      <c r="E198" s="20">
        <f t="shared" si="6"/>
        <v>795338</v>
      </c>
      <c r="F198" s="22">
        <v>0</v>
      </c>
      <c r="G198" s="17">
        <v>0</v>
      </c>
      <c r="H198" s="22">
        <v>0</v>
      </c>
      <c r="I198" s="17">
        <f t="shared" si="7"/>
        <v>795338</v>
      </c>
      <c r="J198" s="22">
        <v>1194</v>
      </c>
      <c r="K198" s="17">
        <f t="shared" si="8"/>
        <v>796532</v>
      </c>
      <c r="L198" s="22">
        <v>0</v>
      </c>
      <c r="M198" s="17">
        <v>0</v>
      </c>
      <c r="N198" s="22"/>
    </row>
    <row r="199" spans="1:14" s="23" customFormat="1" ht="14.25">
      <c r="A199" s="21">
        <v>201692</v>
      </c>
      <c r="B199" s="10" t="s">
        <v>210</v>
      </c>
      <c r="C199" s="22">
        <v>7985168</v>
      </c>
      <c r="D199" s="22">
        <v>10532871</v>
      </c>
      <c r="E199" s="20">
        <f t="shared" si="6"/>
        <v>18518039</v>
      </c>
      <c r="F199" s="22">
        <v>206004</v>
      </c>
      <c r="G199" s="17">
        <v>163912</v>
      </c>
      <c r="H199" s="22">
        <v>49633</v>
      </c>
      <c r="I199" s="17">
        <f t="shared" si="7"/>
        <v>18937588</v>
      </c>
      <c r="J199" s="22">
        <v>103284</v>
      </c>
      <c r="K199" s="17">
        <f t="shared" si="8"/>
        <v>19040872</v>
      </c>
      <c r="L199" s="22">
        <v>0</v>
      </c>
      <c r="M199" s="17">
        <v>0</v>
      </c>
      <c r="N199" s="22"/>
    </row>
    <row r="200" spans="1:14" s="23" customFormat="1" ht="14.25">
      <c r="A200" s="21">
        <v>201693</v>
      </c>
      <c r="B200" s="10" t="s">
        <v>211</v>
      </c>
      <c r="C200" s="22">
        <v>11364709</v>
      </c>
      <c r="D200" s="22">
        <v>10643480</v>
      </c>
      <c r="E200" s="20">
        <f t="shared" si="6"/>
        <v>22008189</v>
      </c>
      <c r="F200" s="22">
        <v>569992</v>
      </c>
      <c r="G200" s="17">
        <v>227223</v>
      </c>
      <c r="H200" s="22">
        <v>97342</v>
      </c>
      <c r="I200" s="17">
        <f t="shared" si="7"/>
        <v>22902746</v>
      </c>
      <c r="J200" s="22">
        <v>1119582</v>
      </c>
      <c r="K200" s="17">
        <f t="shared" si="8"/>
        <v>24022328</v>
      </c>
      <c r="L200" s="22">
        <v>0</v>
      </c>
      <c r="M200" s="17">
        <v>0</v>
      </c>
      <c r="N200" s="22"/>
    </row>
    <row r="201" spans="1:14" s="23" customFormat="1" ht="14.25">
      <c r="A201" s="21">
        <v>201694</v>
      </c>
      <c r="B201" s="10" t="s">
        <v>212</v>
      </c>
      <c r="C201" s="22">
        <v>1645790</v>
      </c>
      <c r="D201" s="22">
        <v>2922640</v>
      </c>
      <c r="E201" s="20">
        <f t="shared" si="6"/>
        <v>4568430</v>
      </c>
      <c r="F201" s="22">
        <v>3491</v>
      </c>
      <c r="G201" s="17">
        <v>0</v>
      </c>
      <c r="H201" s="22">
        <v>119386</v>
      </c>
      <c r="I201" s="17">
        <f t="shared" si="7"/>
        <v>4691307</v>
      </c>
      <c r="J201" s="22">
        <v>87786</v>
      </c>
      <c r="K201" s="17">
        <f t="shared" si="8"/>
        <v>4779093</v>
      </c>
      <c r="L201" s="22">
        <v>0</v>
      </c>
      <c r="M201" s="17">
        <v>0</v>
      </c>
      <c r="N201" s="22"/>
    </row>
    <row r="202" spans="1:14" s="23" customFormat="1" ht="14.25">
      <c r="A202" s="21">
        <v>201700</v>
      </c>
      <c r="B202" s="10" t="s">
        <v>213</v>
      </c>
      <c r="C202" s="22">
        <v>99195012</v>
      </c>
      <c r="D202" s="22">
        <v>4391776</v>
      </c>
      <c r="E202" s="20">
        <f t="shared" si="6"/>
        <v>103586788</v>
      </c>
      <c r="F202" s="22">
        <v>85582</v>
      </c>
      <c r="G202" s="17">
        <v>78196</v>
      </c>
      <c r="H202" s="22">
        <v>1380484</v>
      </c>
      <c r="I202" s="17">
        <f t="shared" si="7"/>
        <v>105131050</v>
      </c>
      <c r="J202" s="22">
        <v>958657</v>
      </c>
      <c r="K202" s="17">
        <f t="shared" si="8"/>
        <v>106089707</v>
      </c>
      <c r="L202" s="22">
        <v>0</v>
      </c>
      <c r="M202" s="17">
        <v>0</v>
      </c>
      <c r="N202" s="22"/>
    </row>
    <row r="203" spans="1:14" s="23" customFormat="1" ht="14.25">
      <c r="A203" s="21">
        <v>201701</v>
      </c>
      <c r="B203" s="10" t="s">
        <v>311</v>
      </c>
      <c r="C203" s="22">
        <v>1949406</v>
      </c>
      <c r="D203" s="22">
        <v>0</v>
      </c>
      <c r="E203" s="20">
        <f t="shared" si="6"/>
        <v>1949406</v>
      </c>
      <c r="F203" s="22">
        <v>0</v>
      </c>
      <c r="G203" s="17">
        <v>0</v>
      </c>
      <c r="H203" s="22">
        <v>0</v>
      </c>
      <c r="I203" s="17">
        <f t="shared" si="7"/>
        <v>1949406</v>
      </c>
      <c r="J203" s="22">
        <v>0</v>
      </c>
      <c r="K203" s="17">
        <f t="shared" si="8"/>
        <v>1949406</v>
      </c>
      <c r="L203" s="22">
        <v>0</v>
      </c>
      <c r="M203" s="17">
        <v>0</v>
      </c>
      <c r="N203" s="22"/>
    </row>
    <row r="204" spans="1:14" s="23" customFormat="1" ht="14.25">
      <c r="A204" s="21">
        <v>201710</v>
      </c>
      <c r="B204" s="10" t="s">
        <v>214</v>
      </c>
      <c r="C204" s="22">
        <v>11106634</v>
      </c>
      <c r="D204" s="22">
        <v>9617532</v>
      </c>
      <c r="E204" s="20">
        <f t="shared" si="6"/>
        <v>20724166</v>
      </c>
      <c r="F204" s="22">
        <v>260928</v>
      </c>
      <c r="G204" s="17">
        <v>149670</v>
      </c>
      <c r="H204" s="22">
        <v>157309</v>
      </c>
      <c r="I204" s="17">
        <f t="shared" si="7"/>
        <v>21292073</v>
      </c>
      <c r="J204" s="22">
        <v>864361</v>
      </c>
      <c r="K204" s="17">
        <f t="shared" si="8"/>
        <v>22156434</v>
      </c>
      <c r="L204" s="22">
        <v>0</v>
      </c>
      <c r="M204" s="17">
        <v>0</v>
      </c>
      <c r="N204" s="22"/>
    </row>
    <row r="205" spans="1:14" s="23" customFormat="1" ht="14.25">
      <c r="A205" s="21">
        <v>201720</v>
      </c>
      <c r="B205" s="10" t="s">
        <v>215</v>
      </c>
      <c r="C205" s="22">
        <v>76071</v>
      </c>
      <c r="D205" s="22">
        <v>0</v>
      </c>
      <c r="E205" s="20">
        <f aca="true" t="shared" si="9" ref="E205:E268">+C205+D205</f>
        <v>76071</v>
      </c>
      <c r="F205" s="22">
        <v>0</v>
      </c>
      <c r="G205" s="17">
        <v>0</v>
      </c>
      <c r="H205" s="22">
        <v>0</v>
      </c>
      <c r="I205" s="17">
        <f aca="true" t="shared" si="10" ref="I205:I268">+E205+F205+G205+H205</f>
        <v>76071</v>
      </c>
      <c r="J205" s="22">
        <v>0</v>
      </c>
      <c r="K205" s="17">
        <f t="shared" si="8"/>
        <v>76071</v>
      </c>
      <c r="L205" s="22">
        <v>0</v>
      </c>
      <c r="M205" s="17">
        <v>0</v>
      </c>
      <c r="N205" s="22"/>
    </row>
    <row r="206" spans="1:14" s="23" customFormat="1" ht="14.25">
      <c r="A206" s="21">
        <v>201730</v>
      </c>
      <c r="B206" s="10" t="s">
        <v>216</v>
      </c>
      <c r="C206" s="22">
        <v>593694</v>
      </c>
      <c r="D206" s="22">
        <v>0</v>
      </c>
      <c r="E206" s="20">
        <f t="shared" si="9"/>
        <v>593694</v>
      </c>
      <c r="F206" s="22">
        <v>0</v>
      </c>
      <c r="G206" s="17">
        <v>0</v>
      </c>
      <c r="H206" s="22">
        <v>0</v>
      </c>
      <c r="I206" s="17">
        <f t="shared" si="10"/>
        <v>593694</v>
      </c>
      <c r="J206" s="22">
        <v>0</v>
      </c>
      <c r="K206" s="17">
        <f aca="true" t="shared" si="11" ref="K206:K269">+I206+J206</f>
        <v>593694</v>
      </c>
      <c r="L206" s="22">
        <v>0</v>
      </c>
      <c r="M206" s="17">
        <v>0</v>
      </c>
      <c r="N206" s="22"/>
    </row>
    <row r="207" spans="1:14" s="23" customFormat="1" ht="14.25">
      <c r="A207" s="21">
        <v>201740</v>
      </c>
      <c r="B207" s="10" t="s">
        <v>217</v>
      </c>
      <c r="C207" s="22">
        <v>77866570</v>
      </c>
      <c r="D207" s="22">
        <v>82772953</v>
      </c>
      <c r="E207" s="20">
        <f t="shared" si="9"/>
        <v>160639523</v>
      </c>
      <c r="F207" s="22">
        <v>664505</v>
      </c>
      <c r="G207" s="17">
        <v>823352</v>
      </c>
      <c r="H207" s="22">
        <v>351496</v>
      </c>
      <c r="I207" s="17">
        <f t="shared" si="10"/>
        <v>162478876</v>
      </c>
      <c r="J207" s="22">
        <v>762457</v>
      </c>
      <c r="K207" s="17">
        <f t="shared" si="11"/>
        <v>163241333</v>
      </c>
      <c r="L207" s="22">
        <v>0</v>
      </c>
      <c r="M207" s="17">
        <v>0</v>
      </c>
      <c r="N207" s="22"/>
    </row>
    <row r="208" spans="1:14" s="23" customFormat="1" ht="14.25">
      <c r="A208" s="21">
        <v>201750</v>
      </c>
      <c r="B208" s="10" t="s">
        <v>218</v>
      </c>
      <c r="C208" s="22">
        <v>3449746</v>
      </c>
      <c r="D208" s="22">
        <v>4713247</v>
      </c>
      <c r="E208" s="20">
        <f t="shared" si="9"/>
        <v>8162993</v>
      </c>
      <c r="F208" s="22">
        <v>0</v>
      </c>
      <c r="G208" s="17">
        <v>48107</v>
      </c>
      <c r="H208" s="22">
        <v>0</v>
      </c>
      <c r="I208" s="17">
        <f t="shared" si="10"/>
        <v>8211100</v>
      </c>
      <c r="J208" s="22">
        <v>4666</v>
      </c>
      <c r="K208" s="17">
        <f t="shared" si="11"/>
        <v>8215766</v>
      </c>
      <c r="L208" s="22">
        <v>0</v>
      </c>
      <c r="M208" s="17">
        <v>0</v>
      </c>
      <c r="N208" s="22"/>
    </row>
    <row r="209" spans="1:14" s="23" customFormat="1" ht="14.25">
      <c r="A209" s="21">
        <v>201751</v>
      </c>
      <c r="B209" s="10" t="s">
        <v>219</v>
      </c>
      <c r="C209" s="22">
        <v>56138352</v>
      </c>
      <c r="D209" s="22">
        <v>65774681</v>
      </c>
      <c r="E209" s="20">
        <f t="shared" si="9"/>
        <v>121913033</v>
      </c>
      <c r="F209" s="22">
        <v>828292</v>
      </c>
      <c r="G209" s="17">
        <v>708592</v>
      </c>
      <c r="H209" s="22">
        <v>971535</v>
      </c>
      <c r="I209" s="17">
        <f t="shared" si="10"/>
        <v>124421452</v>
      </c>
      <c r="J209" s="22">
        <v>195735</v>
      </c>
      <c r="K209" s="17">
        <f t="shared" si="11"/>
        <v>124617187</v>
      </c>
      <c r="L209" s="22">
        <v>0</v>
      </c>
      <c r="M209" s="17">
        <v>0</v>
      </c>
      <c r="N209" s="22"/>
    </row>
    <row r="210" spans="1:14" s="23" customFormat="1" ht="14.25">
      <c r="A210" s="21">
        <v>201752</v>
      </c>
      <c r="B210" s="10" t="s">
        <v>220</v>
      </c>
      <c r="C210" s="22">
        <v>2100985</v>
      </c>
      <c r="D210" s="22">
        <v>1192798</v>
      </c>
      <c r="E210" s="20">
        <f t="shared" si="9"/>
        <v>3293783</v>
      </c>
      <c r="F210" s="22">
        <v>67762</v>
      </c>
      <c r="G210" s="17">
        <v>0</v>
      </c>
      <c r="H210" s="22">
        <v>0</v>
      </c>
      <c r="I210" s="17">
        <f t="shared" si="10"/>
        <v>3361545</v>
      </c>
      <c r="J210" s="22">
        <v>0</v>
      </c>
      <c r="K210" s="17">
        <f t="shared" si="11"/>
        <v>3361545</v>
      </c>
      <c r="L210" s="22">
        <v>0</v>
      </c>
      <c r="M210" s="17">
        <v>0</v>
      </c>
      <c r="N210" s="22"/>
    </row>
    <row r="211" spans="1:14" s="23" customFormat="1" ht="14.25">
      <c r="A211" s="21">
        <v>201760</v>
      </c>
      <c r="B211" s="10" t="s">
        <v>221</v>
      </c>
      <c r="C211" s="22">
        <v>105822828</v>
      </c>
      <c r="D211" s="22">
        <v>163202861</v>
      </c>
      <c r="E211" s="20">
        <f t="shared" si="9"/>
        <v>269025689</v>
      </c>
      <c r="F211" s="22">
        <v>386994</v>
      </c>
      <c r="G211" s="17">
        <v>4160590</v>
      </c>
      <c r="H211" s="22">
        <v>5158920</v>
      </c>
      <c r="I211" s="17">
        <f t="shared" si="10"/>
        <v>278732193</v>
      </c>
      <c r="J211" s="22">
        <v>6732437</v>
      </c>
      <c r="K211" s="17">
        <f t="shared" si="11"/>
        <v>285464630</v>
      </c>
      <c r="L211" s="22">
        <v>0</v>
      </c>
      <c r="M211" s="17">
        <v>0</v>
      </c>
      <c r="N211" s="22"/>
    </row>
    <row r="212" spans="1:14" s="23" customFormat="1" ht="14.25">
      <c r="A212" s="21">
        <v>201770</v>
      </c>
      <c r="B212" s="10" t="s">
        <v>222</v>
      </c>
      <c r="C212" s="22">
        <v>22936793</v>
      </c>
      <c r="D212" s="22">
        <v>32033588</v>
      </c>
      <c r="E212" s="20">
        <f t="shared" si="9"/>
        <v>54970381</v>
      </c>
      <c r="F212" s="22">
        <v>735210</v>
      </c>
      <c r="G212" s="17">
        <v>1873608</v>
      </c>
      <c r="H212" s="22">
        <v>399051</v>
      </c>
      <c r="I212" s="17">
        <f t="shared" si="10"/>
        <v>57978250</v>
      </c>
      <c r="J212" s="22">
        <v>713303</v>
      </c>
      <c r="K212" s="17">
        <f t="shared" si="11"/>
        <v>58691553</v>
      </c>
      <c r="L212" s="22">
        <v>0</v>
      </c>
      <c r="M212" s="17">
        <v>0</v>
      </c>
      <c r="N212" s="22"/>
    </row>
    <row r="213" spans="1:14" s="23" customFormat="1" ht="14.25">
      <c r="A213" s="21">
        <v>201780</v>
      </c>
      <c r="B213" s="10" t="s">
        <v>223</v>
      </c>
      <c r="C213" s="22">
        <v>34663144</v>
      </c>
      <c r="D213" s="22">
        <v>2387295</v>
      </c>
      <c r="E213" s="20">
        <f t="shared" si="9"/>
        <v>37050439</v>
      </c>
      <c r="F213" s="22">
        <v>44221</v>
      </c>
      <c r="G213" s="17">
        <v>0</v>
      </c>
      <c r="H213" s="22">
        <v>1160099</v>
      </c>
      <c r="I213" s="17">
        <f t="shared" si="10"/>
        <v>38254759</v>
      </c>
      <c r="J213" s="22">
        <v>49754</v>
      </c>
      <c r="K213" s="17">
        <f t="shared" si="11"/>
        <v>38304513</v>
      </c>
      <c r="L213" s="22">
        <v>0</v>
      </c>
      <c r="M213" s="17">
        <v>0</v>
      </c>
      <c r="N213" s="22"/>
    </row>
    <row r="214" spans="1:14" s="23" customFormat="1" ht="14.25">
      <c r="A214" s="21">
        <v>201790</v>
      </c>
      <c r="B214" s="10" t="s">
        <v>224</v>
      </c>
      <c r="C214" s="22">
        <v>14152663</v>
      </c>
      <c r="D214" s="22">
        <v>6280334</v>
      </c>
      <c r="E214" s="20">
        <f t="shared" si="9"/>
        <v>20432997</v>
      </c>
      <c r="F214" s="22">
        <v>62383</v>
      </c>
      <c r="G214" s="17">
        <v>17700</v>
      </c>
      <c r="H214" s="22">
        <v>321193</v>
      </c>
      <c r="I214" s="17">
        <f t="shared" si="10"/>
        <v>20834273</v>
      </c>
      <c r="J214" s="22">
        <v>1216685</v>
      </c>
      <c r="K214" s="17">
        <f t="shared" si="11"/>
        <v>22050958</v>
      </c>
      <c r="L214" s="22">
        <v>0</v>
      </c>
      <c r="M214" s="17">
        <v>0</v>
      </c>
      <c r="N214" s="22"/>
    </row>
    <row r="215" spans="1:14" s="23" customFormat="1" ht="14.25">
      <c r="A215" s="21">
        <v>201791</v>
      </c>
      <c r="B215" s="10" t="s">
        <v>312</v>
      </c>
      <c r="C215" s="22">
        <v>161956</v>
      </c>
      <c r="D215" s="22">
        <v>44950</v>
      </c>
      <c r="E215" s="20">
        <f t="shared" si="9"/>
        <v>206906</v>
      </c>
      <c r="F215" s="22">
        <v>0</v>
      </c>
      <c r="G215" s="17">
        <v>0</v>
      </c>
      <c r="H215" s="22">
        <v>0</v>
      </c>
      <c r="I215" s="17">
        <f t="shared" si="10"/>
        <v>206906</v>
      </c>
      <c r="J215" s="22">
        <v>9985</v>
      </c>
      <c r="K215" s="17">
        <f t="shared" si="11"/>
        <v>216891</v>
      </c>
      <c r="L215" s="22">
        <v>0</v>
      </c>
      <c r="M215" s="17">
        <v>0</v>
      </c>
      <c r="N215" s="22"/>
    </row>
    <row r="216" spans="1:14" s="23" customFormat="1" ht="14.25">
      <c r="A216" s="21">
        <v>201800</v>
      </c>
      <c r="B216" s="10" t="s">
        <v>225</v>
      </c>
      <c r="C216" s="22">
        <v>620997</v>
      </c>
      <c r="D216" s="22">
        <v>319107</v>
      </c>
      <c r="E216" s="20">
        <f t="shared" si="9"/>
        <v>940104</v>
      </c>
      <c r="F216" s="22">
        <v>18320</v>
      </c>
      <c r="G216" s="17">
        <v>0</v>
      </c>
      <c r="H216" s="22">
        <v>0</v>
      </c>
      <c r="I216" s="17">
        <f t="shared" si="10"/>
        <v>958424</v>
      </c>
      <c r="J216" s="22">
        <v>2000</v>
      </c>
      <c r="K216" s="17">
        <f t="shared" si="11"/>
        <v>960424</v>
      </c>
      <c r="L216" s="22">
        <v>0</v>
      </c>
      <c r="M216" s="17">
        <v>0</v>
      </c>
      <c r="N216" s="22"/>
    </row>
    <row r="217" spans="1:14" s="23" customFormat="1" ht="14.25">
      <c r="A217" s="21">
        <v>201810</v>
      </c>
      <c r="B217" s="10" t="s">
        <v>226</v>
      </c>
      <c r="C217" s="22">
        <v>2079</v>
      </c>
      <c r="D217" s="22">
        <v>0</v>
      </c>
      <c r="E217" s="20">
        <f t="shared" si="9"/>
        <v>2079</v>
      </c>
      <c r="F217" s="22">
        <v>0</v>
      </c>
      <c r="G217" s="17">
        <v>0</v>
      </c>
      <c r="H217" s="22">
        <v>0</v>
      </c>
      <c r="I217" s="17">
        <f t="shared" si="10"/>
        <v>2079</v>
      </c>
      <c r="J217" s="22">
        <v>0</v>
      </c>
      <c r="K217" s="17">
        <f t="shared" si="11"/>
        <v>2079</v>
      </c>
      <c r="L217" s="22">
        <v>0</v>
      </c>
      <c r="M217" s="17">
        <v>0</v>
      </c>
      <c r="N217" s="22"/>
    </row>
    <row r="218" spans="1:14" s="23" customFormat="1" ht="14.25">
      <c r="A218" s="21">
        <v>201811</v>
      </c>
      <c r="B218" s="10" t="s">
        <v>318</v>
      </c>
      <c r="C218" s="22">
        <v>0</v>
      </c>
      <c r="D218" s="22">
        <v>0</v>
      </c>
      <c r="E218" s="20">
        <f t="shared" si="9"/>
        <v>0</v>
      </c>
      <c r="F218" s="22">
        <v>0</v>
      </c>
      <c r="G218" s="17">
        <v>0</v>
      </c>
      <c r="H218" s="22">
        <v>0</v>
      </c>
      <c r="I218" s="17">
        <f t="shared" si="10"/>
        <v>0</v>
      </c>
      <c r="J218" s="22">
        <v>5800</v>
      </c>
      <c r="K218" s="17">
        <f t="shared" si="11"/>
        <v>5800</v>
      </c>
      <c r="L218" s="22">
        <v>0</v>
      </c>
      <c r="M218" s="17">
        <v>0</v>
      </c>
      <c r="N218" s="22"/>
    </row>
    <row r="219" spans="1:14" s="23" customFormat="1" ht="14.25">
      <c r="A219" s="21">
        <v>201820</v>
      </c>
      <c r="B219" s="10" t="s">
        <v>227</v>
      </c>
      <c r="C219" s="22">
        <v>7633100</v>
      </c>
      <c r="D219" s="22">
        <v>2789814</v>
      </c>
      <c r="E219" s="20">
        <f t="shared" si="9"/>
        <v>10422914</v>
      </c>
      <c r="F219" s="22">
        <v>46352</v>
      </c>
      <c r="G219" s="17">
        <v>108075</v>
      </c>
      <c r="H219" s="22">
        <v>764301</v>
      </c>
      <c r="I219" s="17">
        <f t="shared" si="10"/>
        <v>11341642</v>
      </c>
      <c r="J219" s="22">
        <v>780736</v>
      </c>
      <c r="K219" s="17">
        <f t="shared" si="11"/>
        <v>12122378</v>
      </c>
      <c r="L219" s="22">
        <v>0</v>
      </c>
      <c r="M219" s="17">
        <v>0</v>
      </c>
      <c r="N219" s="22"/>
    </row>
    <row r="220" spans="1:14" s="23" customFormat="1" ht="14.25">
      <c r="A220" s="21">
        <v>201830</v>
      </c>
      <c r="B220" s="10" t="s">
        <v>228</v>
      </c>
      <c r="C220" s="22">
        <v>416024</v>
      </c>
      <c r="D220" s="22">
        <v>283028</v>
      </c>
      <c r="E220" s="20">
        <f t="shared" si="9"/>
        <v>699052</v>
      </c>
      <c r="F220" s="22">
        <v>0</v>
      </c>
      <c r="G220" s="17">
        <v>0</v>
      </c>
      <c r="H220" s="22">
        <v>0</v>
      </c>
      <c r="I220" s="17">
        <f t="shared" si="10"/>
        <v>699052</v>
      </c>
      <c r="J220" s="22">
        <v>11900</v>
      </c>
      <c r="K220" s="17">
        <f t="shared" si="11"/>
        <v>710952</v>
      </c>
      <c r="L220" s="22">
        <v>0</v>
      </c>
      <c r="M220" s="17">
        <v>0</v>
      </c>
      <c r="N220" s="22"/>
    </row>
    <row r="221" spans="1:14" s="23" customFormat="1" ht="14.25">
      <c r="A221" s="21">
        <v>201840</v>
      </c>
      <c r="B221" s="10" t="s">
        <v>229</v>
      </c>
      <c r="C221" s="22">
        <v>14916776</v>
      </c>
      <c r="D221" s="22">
        <v>16412462</v>
      </c>
      <c r="E221" s="20">
        <f t="shared" si="9"/>
        <v>31329238</v>
      </c>
      <c r="F221" s="22">
        <v>233429</v>
      </c>
      <c r="G221" s="17">
        <v>0</v>
      </c>
      <c r="H221" s="22">
        <v>49336</v>
      </c>
      <c r="I221" s="17">
        <f t="shared" si="10"/>
        <v>31612003</v>
      </c>
      <c r="J221" s="22">
        <v>29535</v>
      </c>
      <c r="K221" s="17">
        <f t="shared" si="11"/>
        <v>31641538</v>
      </c>
      <c r="L221" s="22">
        <v>0</v>
      </c>
      <c r="M221" s="17">
        <v>0</v>
      </c>
      <c r="N221" s="22"/>
    </row>
    <row r="222" spans="1:14" s="23" customFormat="1" ht="14.25">
      <c r="A222" s="21">
        <v>201850</v>
      </c>
      <c r="B222" s="10" t="s">
        <v>230</v>
      </c>
      <c r="C222" s="22">
        <v>122924</v>
      </c>
      <c r="D222" s="22">
        <v>60181</v>
      </c>
      <c r="E222" s="20">
        <f t="shared" si="9"/>
        <v>183105</v>
      </c>
      <c r="F222" s="22">
        <v>0</v>
      </c>
      <c r="G222" s="17">
        <v>0</v>
      </c>
      <c r="H222" s="22">
        <v>0</v>
      </c>
      <c r="I222" s="17">
        <f t="shared" si="10"/>
        <v>183105</v>
      </c>
      <c r="J222" s="22">
        <v>0</v>
      </c>
      <c r="K222" s="17">
        <f t="shared" si="11"/>
        <v>183105</v>
      </c>
      <c r="L222" s="22">
        <v>0</v>
      </c>
      <c r="M222" s="17">
        <v>0</v>
      </c>
      <c r="N222" s="22"/>
    </row>
    <row r="223" spans="1:14" s="23" customFormat="1" ht="14.25">
      <c r="A223" s="21">
        <v>201860</v>
      </c>
      <c r="B223" s="10" t="s">
        <v>231</v>
      </c>
      <c r="C223" s="22">
        <v>981046</v>
      </c>
      <c r="D223" s="22">
        <v>698255</v>
      </c>
      <c r="E223" s="20">
        <f t="shared" si="9"/>
        <v>1679301</v>
      </c>
      <c r="F223" s="22">
        <v>28448</v>
      </c>
      <c r="G223" s="17">
        <v>0</v>
      </c>
      <c r="H223" s="22">
        <v>0</v>
      </c>
      <c r="I223" s="17">
        <f t="shared" si="10"/>
        <v>1707749</v>
      </c>
      <c r="J223" s="22">
        <v>557496</v>
      </c>
      <c r="K223" s="17">
        <f t="shared" si="11"/>
        <v>2265245</v>
      </c>
      <c r="L223" s="22">
        <v>0</v>
      </c>
      <c r="M223" s="17">
        <v>0</v>
      </c>
      <c r="N223" s="22"/>
    </row>
    <row r="224" spans="1:14" s="23" customFormat="1" ht="14.25">
      <c r="A224" s="21">
        <v>201870</v>
      </c>
      <c r="B224" s="10" t="s">
        <v>232</v>
      </c>
      <c r="C224" s="22">
        <v>569450</v>
      </c>
      <c r="D224" s="22">
        <v>1043709</v>
      </c>
      <c r="E224" s="20">
        <f t="shared" si="9"/>
        <v>1613159</v>
      </c>
      <c r="F224" s="22">
        <v>23558</v>
      </c>
      <c r="G224" s="17">
        <v>36653</v>
      </c>
      <c r="H224" s="22">
        <v>22376</v>
      </c>
      <c r="I224" s="17">
        <f t="shared" si="10"/>
        <v>1695746</v>
      </c>
      <c r="J224" s="22">
        <v>66085</v>
      </c>
      <c r="K224" s="17">
        <f t="shared" si="11"/>
        <v>1761831</v>
      </c>
      <c r="L224" s="22">
        <v>0</v>
      </c>
      <c r="M224" s="17">
        <v>0</v>
      </c>
      <c r="N224" s="22"/>
    </row>
    <row r="225" spans="1:14" s="23" customFormat="1" ht="14.25">
      <c r="A225" s="21">
        <v>201880</v>
      </c>
      <c r="B225" s="10" t="s">
        <v>233</v>
      </c>
      <c r="C225" s="22">
        <v>38636335</v>
      </c>
      <c r="D225" s="22">
        <v>47093432</v>
      </c>
      <c r="E225" s="20">
        <f t="shared" si="9"/>
        <v>85729767</v>
      </c>
      <c r="F225" s="22">
        <v>1096920</v>
      </c>
      <c r="G225" s="17">
        <v>487413</v>
      </c>
      <c r="H225" s="22">
        <v>142944</v>
      </c>
      <c r="I225" s="17">
        <f t="shared" si="10"/>
        <v>87457044</v>
      </c>
      <c r="J225" s="22">
        <v>282996</v>
      </c>
      <c r="K225" s="17">
        <f t="shared" si="11"/>
        <v>87740040</v>
      </c>
      <c r="L225" s="22">
        <v>0</v>
      </c>
      <c r="M225" s="17">
        <v>0</v>
      </c>
      <c r="N225" s="22"/>
    </row>
    <row r="226" spans="1:14" s="23" customFormat="1" ht="14.25">
      <c r="A226" s="21">
        <v>201890</v>
      </c>
      <c r="B226" s="10" t="s">
        <v>234</v>
      </c>
      <c r="C226" s="22">
        <v>157616</v>
      </c>
      <c r="D226" s="22">
        <v>336790</v>
      </c>
      <c r="E226" s="20">
        <f t="shared" si="9"/>
        <v>494406</v>
      </c>
      <c r="F226" s="22">
        <v>0</v>
      </c>
      <c r="G226" s="17">
        <v>0</v>
      </c>
      <c r="H226" s="22">
        <v>7768</v>
      </c>
      <c r="I226" s="17">
        <f t="shared" si="10"/>
        <v>502174</v>
      </c>
      <c r="J226" s="22">
        <v>51000</v>
      </c>
      <c r="K226" s="17">
        <f t="shared" si="11"/>
        <v>553174</v>
      </c>
      <c r="L226" s="22">
        <v>0</v>
      </c>
      <c r="M226" s="17">
        <v>0</v>
      </c>
      <c r="N226" s="22"/>
    </row>
    <row r="227" spans="1:14" s="23" customFormat="1" ht="14.25">
      <c r="A227" s="21">
        <v>201891</v>
      </c>
      <c r="B227" s="10" t="s">
        <v>313</v>
      </c>
      <c r="C227" s="22">
        <v>0</v>
      </c>
      <c r="D227" s="22">
        <v>0</v>
      </c>
      <c r="E227" s="20">
        <f t="shared" si="9"/>
        <v>0</v>
      </c>
      <c r="F227" s="22">
        <v>0</v>
      </c>
      <c r="G227" s="17">
        <v>0</v>
      </c>
      <c r="H227" s="22">
        <v>0</v>
      </c>
      <c r="I227" s="17">
        <f t="shared" si="10"/>
        <v>0</v>
      </c>
      <c r="J227" s="22">
        <v>869280</v>
      </c>
      <c r="K227" s="17">
        <f t="shared" si="11"/>
        <v>869280</v>
      </c>
      <c r="L227" s="22">
        <v>0</v>
      </c>
      <c r="M227" s="17">
        <v>0</v>
      </c>
      <c r="N227" s="22"/>
    </row>
    <row r="228" spans="1:14" s="23" customFormat="1" ht="14.25">
      <c r="A228" s="21">
        <v>201900</v>
      </c>
      <c r="B228" s="10" t="s">
        <v>235</v>
      </c>
      <c r="C228" s="22">
        <v>3394826</v>
      </c>
      <c r="D228" s="22">
        <v>3367970</v>
      </c>
      <c r="E228" s="20">
        <f t="shared" si="9"/>
        <v>6762796</v>
      </c>
      <c r="F228" s="22">
        <v>98566</v>
      </c>
      <c r="G228" s="17">
        <v>24553</v>
      </c>
      <c r="H228" s="22">
        <v>0</v>
      </c>
      <c r="I228" s="17">
        <f t="shared" si="10"/>
        <v>6885915</v>
      </c>
      <c r="J228" s="22">
        <v>13462</v>
      </c>
      <c r="K228" s="17">
        <f t="shared" si="11"/>
        <v>6899377</v>
      </c>
      <c r="L228" s="22">
        <v>0</v>
      </c>
      <c r="M228" s="17">
        <v>0</v>
      </c>
      <c r="N228" s="22"/>
    </row>
    <row r="229" spans="1:14" s="23" customFormat="1" ht="14.25">
      <c r="A229" s="21">
        <v>201910</v>
      </c>
      <c r="B229" s="10" t="s">
        <v>236</v>
      </c>
      <c r="C229" s="22">
        <v>15689133</v>
      </c>
      <c r="D229" s="22">
        <v>13051164</v>
      </c>
      <c r="E229" s="20">
        <f t="shared" si="9"/>
        <v>28740297</v>
      </c>
      <c r="F229" s="22">
        <v>456534</v>
      </c>
      <c r="G229" s="17">
        <v>495032</v>
      </c>
      <c r="H229" s="22">
        <v>764794</v>
      </c>
      <c r="I229" s="17">
        <f t="shared" si="10"/>
        <v>30456657</v>
      </c>
      <c r="J229" s="22">
        <v>2169852</v>
      </c>
      <c r="K229" s="17">
        <f t="shared" si="11"/>
        <v>32626509</v>
      </c>
      <c r="L229" s="22">
        <v>0</v>
      </c>
      <c r="M229" s="17">
        <v>0</v>
      </c>
      <c r="N229" s="22"/>
    </row>
    <row r="230" spans="1:14" s="23" customFormat="1" ht="14.25">
      <c r="A230" s="21">
        <v>201920</v>
      </c>
      <c r="B230" s="10" t="s">
        <v>237</v>
      </c>
      <c r="C230" s="22">
        <v>656929</v>
      </c>
      <c r="D230" s="22">
        <v>38690</v>
      </c>
      <c r="E230" s="20">
        <f t="shared" si="9"/>
        <v>695619</v>
      </c>
      <c r="F230" s="22">
        <v>0</v>
      </c>
      <c r="G230" s="17">
        <v>0</v>
      </c>
      <c r="H230" s="22">
        <v>0</v>
      </c>
      <c r="I230" s="17">
        <f t="shared" si="10"/>
        <v>695619</v>
      </c>
      <c r="J230" s="22">
        <v>291087</v>
      </c>
      <c r="K230" s="17">
        <f t="shared" si="11"/>
        <v>986706</v>
      </c>
      <c r="L230" s="22">
        <v>0</v>
      </c>
      <c r="M230" s="17">
        <v>0</v>
      </c>
      <c r="N230" s="22"/>
    </row>
    <row r="231" spans="1:14" s="23" customFormat="1" ht="14.25">
      <c r="A231" s="21">
        <v>201930</v>
      </c>
      <c r="B231" s="10" t="s">
        <v>238</v>
      </c>
      <c r="C231" s="22">
        <v>12644975</v>
      </c>
      <c r="D231" s="22">
        <v>16159258</v>
      </c>
      <c r="E231" s="20">
        <f t="shared" si="9"/>
        <v>28804233</v>
      </c>
      <c r="F231" s="22">
        <v>279232</v>
      </c>
      <c r="G231" s="17">
        <v>217800</v>
      </c>
      <c r="H231" s="22">
        <v>391732</v>
      </c>
      <c r="I231" s="17">
        <f t="shared" si="10"/>
        <v>29692997</v>
      </c>
      <c r="J231" s="22">
        <v>2496231</v>
      </c>
      <c r="K231" s="17">
        <f t="shared" si="11"/>
        <v>32189228</v>
      </c>
      <c r="L231" s="22">
        <v>0</v>
      </c>
      <c r="M231" s="17">
        <v>0</v>
      </c>
      <c r="N231" s="22"/>
    </row>
    <row r="232" spans="1:14" s="23" customFormat="1" ht="14.25">
      <c r="A232" s="21">
        <v>201940</v>
      </c>
      <c r="B232" s="10" t="s">
        <v>239</v>
      </c>
      <c r="C232" s="22">
        <v>57349</v>
      </c>
      <c r="D232" s="22">
        <v>112383</v>
      </c>
      <c r="E232" s="20">
        <f t="shared" si="9"/>
        <v>169732</v>
      </c>
      <c r="F232" s="22">
        <v>0</v>
      </c>
      <c r="G232" s="17">
        <v>0</v>
      </c>
      <c r="H232" s="22">
        <v>0</v>
      </c>
      <c r="I232" s="17">
        <f t="shared" si="10"/>
        <v>169732</v>
      </c>
      <c r="J232" s="22">
        <v>41000</v>
      </c>
      <c r="K232" s="17">
        <f t="shared" si="11"/>
        <v>210732</v>
      </c>
      <c r="L232" s="22">
        <v>0</v>
      </c>
      <c r="M232" s="17">
        <v>0</v>
      </c>
      <c r="N232" s="22"/>
    </row>
    <row r="233" spans="1:14" s="23" customFormat="1" ht="14.25">
      <c r="A233" s="21">
        <v>201950</v>
      </c>
      <c r="B233" s="10" t="s">
        <v>240</v>
      </c>
      <c r="C233" s="22">
        <v>677870</v>
      </c>
      <c r="D233" s="22">
        <v>19206</v>
      </c>
      <c r="E233" s="20">
        <f t="shared" si="9"/>
        <v>697076</v>
      </c>
      <c r="F233" s="22">
        <v>0</v>
      </c>
      <c r="G233" s="17">
        <v>0</v>
      </c>
      <c r="H233" s="22">
        <v>0</v>
      </c>
      <c r="I233" s="17">
        <f t="shared" si="10"/>
        <v>697076</v>
      </c>
      <c r="J233" s="22">
        <v>270000</v>
      </c>
      <c r="K233" s="17">
        <f t="shared" si="11"/>
        <v>967076</v>
      </c>
      <c r="L233" s="22">
        <v>0</v>
      </c>
      <c r="M233" s="17">
        <v>0</v>
      </c>
      <c r="N233" s="22"/>
    </row>
    <row r="234" spans="1:14" s="23" customFormat="1" ht="14.25">
      <c r="A234" s="21">
        <v>201960</v>
      </c>
      <c r="B234" s="10" t="s">
        <v>241</v>
      </c>
      <c r="C234" s="22">
        <v>104280225</v>
      </c>
      <c r="D234" s="22">
        <v>113454149</v>
      </c>
      <c r="E234" s="20">
        <f t="shared" si="9"/>
        <v>217734374</v>
      </c>
      <c r="F234" s="22">
        <v>1723434</v>
      </c>
      <c r="G234" s="17">
        <v>1167246</v>
      </c>
      <c r="H234" s="22">
        <v>3917581</v>
      </c>
      <c r="I234" s="17">
        <f t="shared" si="10"/>
        <v>224542635</v>
      </c>
      <c r="J234" s="22">
        <v>10916010</v>
      </c>
      <c r="K234" s="17">
        <f t="shared" si="11"/>
        <v>235458645</v>
      </c>
      <c r="L234" s="22">
        <v>0</v>
      </c>
      <c r="M234" s="17">
        <v>0</v>
      </c>
      <c r="N234" s="22"/>
    </row>
    <row r="235" spans="1:14" s="23" customFormat="1" ht="14.25">
      <c r="A235" s="21">
        <v>201970</v>
      </c>
      <c r="B235" s="10" t="s">
        <v>242</v>
      </c>
      <c r="C235" s="22">
        <v>2932037</v>
      </c>
      <c r="D235" s="22">
        <v>3055116</v>
      </c>
      <c r="E235" s="20">
        <f t="shared" si="9"/>
        <v>5987153</v>
      </c>
      <c r="F235" s="22">
        <v>0</v>
      </c>
      <c r="G235" s="17">
        <v>0</v>
      </c>
      <c r="H235" s="22">
        <v>23308</v>
      </c>
      <c r="I235" s="17">
        <f t="shared" si="10"/>
        <v>6010461</v>
      </c>
      <c r="J235" s="22">
        <v>336285</v>
      </c>
      <c r="K235" s="17">
        <f t="shared" si="11"/>
        <v>6346746</v>
      </c>
      <c r="L235" s="22">
        <v>0</v>
      </c>
      <c r="M235" s="17">
        <v>0</v>
      </c>
      <c r="N235" s="22"/>
    </row>
    <row r="236" spans="1:14" s="23" customFormat="1" ht="14.25">
      <c r="A236" s="21">
        <v>201980</v>
      </c>
      <c r="B236" s="10" t="s">
        <v>243</v>
      </c>
      <c r="C236" s="22">
        <v>15060964</v>
      </c>
      <c r="D236" s="22">
        <v>16880035</v>
      </c>
      <c r="E236" s="20">
        <f t="shared" si="9"/>
        <v>31940999</v>
      </c>
      <c r="F236" s="22">
        <v>265321</v>
      </c>
      <c r="G236" s="17">
        <v>452820</v>
      </c>
      <c r="H236" s="22">
        <v>4534</v>
      </c>
      <c r="I236" s="17">
        <f t="shared" si="10"/>
        <v>32663674</v>
      </c>
      <c r="J236" s="22">
        <v>7846545</v>
      </c>
      <c r="K236" s="17">
        <f t="shared" si="11"/>
        <v>40510219</v>
      </c>
      <c r="L236" s="22">
        <v>0</v>
      </c>
      <c r="M236" s="17">
        <v>0</v>
      </c>
      <c r="N236" s="22"/>
    </row>
    <row r="237" spans="1:14" s="23" customFormat="1" ht="14.25">
      <c r="A237" s="21">
        <v>201990</v>
      </c>
      <c r="B237" s="10" t="s">
        <v>244</v>
      </c>
      <c r="C237" s="22">
        <v>18041593</v>
      </c>
      <c r="D237" s="22">
        <v>25402066</v>
      </c>
      <c r="E237" s="20">
        <f t="shared" si="9"/>
        <v>43443659</v>
      </c>
      <c r="F237" s="22">
        <v>337209</v>
      </c>
      <c r="G237" s="17">
        <v>421106</v>
      </c>
      <c r="H237" s="22">
        <v>144973</v>
      </c>
      <c r="I237" s="17">
        <f t="shared" si="10"/>
        <v>44346947</v>
      </c>
      <c r="J237" s="22">
        <v>1153383</v>
      </c>
      <c r="K237" s="17">
        <f t="shared" si="11"/>
        <v>45500330</v>
      </c>
      <c r="L237" s="22">
        <v>0</v>
      </c>
      <c r="M237" s="17">
        <v>0</v>
      </c>
      <c r="N237" s="22"/>
    </row>
    <row r="238" spans="1:14" s="23" customFormat="1" ht="14.25">
      <c r="A238" s="21">
        <v>202000</v>
      </c>
      <c r="B238" s="10" t="s">
        <v>245</v>
      </c>
      <c r="C238" s="22">
        <v>19865045</v>
      </c>
      <c r="D238" s="22">
        <v>50316977</v>
      </c>
      <c r="E238" s="20">
        <f t="shared" si="9"/>
        <v>70182022</v>
      </c>
      <c r="F238" s="22">
        <v>0</v>
      </c>
      <c r="G238" s="17">
        <v>0</v>
      </c>
      <c r="H238" s="22">
        <v>1577144</v>
      </c>
      <c r="I238" s="17">
        <f t="shared" si="10"/>
        <v>71759166</v>
      </c>
      <c r="J238" s="22">
        <v>540324</v>
      </c>
      <c r="K238" s="17">
        <f t="shared" si="11"/>
        <v>72299490</v>
      </c>
      <c r="L238" s="22">
        <v>0</v>
      </c>
      <c r="M238" s="17">
        <v>0</v>
      </c>
      <c r="N238" s="22"/>
    </row>
    <row r="239" spans="1:14" s="23" customFormat="1" ht="14.25">
      <c r="A239" s="21">
        <v>202001</v>
      </c>
      <c r="B239" s="10" t="s">
        <v>246</v>
      </c>
      <c r="C239" s="22">
        <v>0</v>
      </c>
      <c r="D239" s="22">
        <v>0</v>
      </c>
      <c r="E239" s="20">
        <f t="shared" si="9"/>
        <v>0</v>
      </c>
      <c r="F239" s="22">
        <v>0</v>
      </c>
      <c r="G239" s="17">
        <v>0</v>
      </c>
      <c r="H239" s="22">
        <v>0</v>
      </c>
      <c r="I239" s="17">
        <f t="shared" si="10"/>
        <v>0</v>
      </c>
      <c r="J239" s="22">
        <v>1905086</v>
      </c>
      <c r="K239" s="17">
        <f t="shared" si="11"/>
        <v>1905086</v>
      </c>
      <c r="L239" s="22">
        <v>0</v>
      </c>
      <c r="M239" s="17">
        <v>0</v>
      </c>
      <c r="N239" s="22"/>
    </row>
    <row r="240" spans="1:14" s="23" customFormat="1" ht="14.25">
      <c r="A240" s="21">
        <v>202002</v>
      </c>
      <c r="B240" s="10" t="s">
        <v>247</v>
      </c>
      <c r="C240" s="22">
        <v>0</v>
      </c>
      <c r="D240" s="22">
        <v>0</v>
      </c>
      <c r="E240" s="20">
        <f t="shared" si="9"/>
        <v>0</v>
      </c>
      <c r="F240" s="22">
        <v>0</v>
      </c>
      <c r="G240" s="17">
        <v>0</v>
      </c>
      <c r="H240" s="22">
        <v>0</v>
      </c>
      <c r="I240" s="17">
        <f t="shared" si="10"/>
        <v>0</v>
      </c>
      <c r="J240" s="22">
        <v>3436749</v>
      </c>
      <c r="K240" s="17">
        <f t="shared" si="11"/>
        <v>3436749</v>
      </c>
      <c r="L240" s="22">
        <v>0</v>
      </c>
      <c r="M240" s="17">
        <v>0</v>
      </c>
      <c r="N240" s="22"/>
    </row>
    <row r="241" spans="1:14" s="23" customFormat="1" ht="14.25">
      <c r="A241" s="21">
        <v>202003</v>
      </c>
      <c r="B241" s="10" t="s">
        <v>248</v>
      </c>
      <c r="C241" s="22">
        <v>0</v>
      </c>
      <c r="D241" s="22">
        <v>0</v>
      </c>
      <c r="E241" s="20">
        <f t="shared" si="9"/>
        <v>0</v>
      </c>
      <c r="F241" s="22">
        <v>0</v>
      </c>
      <c r="G241" s="17">
        <v>0</v>
      </c>
      <c r="H241" s="22">
        <v>0</v>
      </c>
      <c r="I241" s="17">
        <f t="shared" si="10"/>
        <v>0</v>
      </c>
      <c r="J241" s="22">
        <v>2000</v>
      </c>
      <c r="K241" s="17">
        <f t="shared" si="11"/>
        <v>2000</v>
      </c>
      <c r="L241" s="22">
        <v>0</v>
      </c>
      <c r="M241" s="17">
        <v>0</v>
      </c>
      <c r="N241" s="22"/>
    </row>
    <row r="242" spans="1:14" s="23" customFormat="1" ht="14.25">
      <c r="A242" s="21">
        <v>202004</v>
      </c>
      <c r="B242" s="10" t="s">
        <v>249</v>
      </c>
      <c r="C242" s="22">
        <v>427489</v>
      </c>
      <c r="D242" s="22">
        <v>434363</v>
      </c>
      <c r="E242" s="20">
        <f t="shared" si="9"/>
        <v>861852</v>
      </c>
      <c r="F242" s="22">
        <v>0</v>
      </c>
      <c r="G242" s="17">
        <v>0</v>
      </c>
      <c r="H242" s="22">
        <v>0</v>
      </c>
      <c r="I242" s="17">
        <f t="shared" si="10"/>
        <v>861852</v>
      </c>
      <c r="J242" s="22">
        <v>6000</v>
      </c>
      <c r="K242" s="17">
        <f t="shared" si="11"/>
        <v>867852</v>
      </c>
      <c r="L242" s="22">
        <v>0</v>
      </c>
      <c r="M242" s="17">
        <v>0</v>
      </c>
      <c r="N242" s="22"/>
    </row>
    <row r="243" spans="1:14" s="23" customFormat="1" ht="14.25">
      <c r="A243" s="21">
        <v>202005</v>
      </c>
      <c r="B243" s="10" t="s">
        <v>250</v>
      </c>
      <c r="C243" s="22">
        <v>26935644</v>
      </c>
      <c r="D243" s="22">
        <v>45691233</v>
      </c>
      <c r="E243" s="20">
        <f t="shared" si="9"/>
        <v>72626877</v>
      </c>
      <c r="F243" s="22">
        <v>9970</v>
      </c>
      <c r="G243" s="17">
        <v>0</v>
      </c>
      <c r="H243" s="22">
        <v>3096</v>
      </c>
      <c r="I243" s="17">
        <f t="shared" si="10"/>
        <v>72639943</v>
      </c>
      <c r="J243" s="22">
        <v>752306</v>
      </c>
      <c r="K243" s="17">
        <f t="shared" si="11"/>
        <v>73392249</v>
      </c>
      <c r="L243" s="22">
        <v>0</v>
      </c>
      <c r="M243" s="17">
        <v>0</v>
      </c>
      <c r="N243" s="22"/>
    </row>
    <row r="244" spans="1:14" s="23" customFormat="1" ht="14.25">
      <c r="A244" s="21">
        <v>202006</v>
      </c>
      <c r="B244" s="10" t="s">
        <v>251</v>
      </c>
      <c r="C244" s="22">
        <v>2844525</v>
      </c>
      <c r="D244" s="22">
        <v>8073825</v>
      </c>
      <c r="E244" s="20">
        <f t="shared" si="9"/>
        <v>10918350</v>
      </c>
      <c r="F244" s="22">
        <v>0</v>
      </c>
      <c r="G244" s="17">
        <v>0</v>
      </c>
      <c r="H244" s="22">
        <v>0</v>
      </c>
      <c r="I244" s="17">
        <f t="shared" si="10"/>
        <v>10918350</v>
      </c>
      <c r="J244" s="22">
        <v>180100</v>
      </c>
      <c r="K244" s="17">
        <f t="shared" si="11"/>
        <v>11098450</v>
      </c>
      <c r="L244" s="22">
        <v>0</v>
      </c>
      <c r="M244" s="17">
        <v>0</v>
      </c>
      <c r="N244" s="22"/>
    </row>
    <row r="245" spans="1:14" s="23" customFormat="1" ht="14.25">
      <c r="A245" s="21">
        <v>202008</v>
      </c>
      <c r="B245" s="10" t="s">
        <v>319</v>
      </c>
      <c r="C245" s="22">
        <v>12474591</v>
      </c>
      <c r="D245" s="22">
        <v>28898565</v>
      </c>
      <c r="E245" s="20">
        <f t="shared" si="9"/>
        <v>41373156</v>
      </c>
      <c r="F245" s="22">
        <v>0</v>
      </c>
      <c r="G245" s="17">
        <v>0</v>
      </c>
      <c r="H245" s="22">
        <v>340</v>
      </c>
      <c r="I245" s="17">
        <f t="shared" si="10"/>
        <v>41373496</v>
      </c>
      <c r="J245" s="22">
        <v>0</v>
      </c>
      <c r="K245" s="17">
        <f t="shared" si="11"/>
        <v>41373496</v>
      </c>
      <c r="L245" s="22">
        <v>0</v>
      </c>
      <c r="M245" s="17">
        <v>0</v>
      </c>
      <c r="N245" s="22"/>
    </row>
    <row r="246" spans="1:14" s="23" customFormat="1" ht="14.25">
      <c r="A246" s="21">
        <v>202010</v>
      </c>
      <c r="B246" s="10" t="s">
        <v>252</v>
      </c>
      <c r="C246" s="22">
        <v>35333218</v>
      </c>
      <c r="D246" s="22">
        <v>4212303</v>
      </c>
      <c r="E246" s="20">
        <f t="shared" si="9"/>
        <v>39545521</v>
      </c>
      <c r="F246" s="22">
        <v>91650</v>
      </c>
      <c r="G246" s="17">
        <v>16570</v>
      </c>
      <c r="H246" s="22">
        <v>1625924</v>
      </c>
      <c r="I246" s="17">
        <f t="shared" si="10"/>
        <v>41279665</v>
      </c>
      <c r="J246" s="22">
        <v>8631373</v>
      </c>
      <c r="K246" s="17">
        <f t="shared" si="11"/>
        <v>49911038</v>
      </c>
      <c r="L246" s="22">
        <v>0</v>
      </c>
      <c r="M246" s="17">
        <v>0</v>
      </c>
      <c r="N246" s="22"/>
    </row>
    <row r="247" spans="1:14" s="23" customFormat="1" ht="14.25">
      <c r="A247" s="21">
        <v>202020</v>
      </c>
      <c r="B247" s="10" t="s">
        <v>253</v>
      </c>
      <c r="C247" s="22">
        <v>4757763</v>
      </c>
      <c r="D247" s="22">
        <v>0</v>
      </c>
      <c r="E247" s="20">
        <f t="shared" si="9"/>
        <v>4757763</v>
      </c>
      <c r="F247" s="22">
        <v>0</v>
      </c>
      <c r="G247" s="17">
        <v>0</v>
      </c>
      <c r="H247" s="22">
        <v>0</v>
      </c>
      <c r="I247" s="17">
        <f t="shared" si="10"/>
        <v>4757763</v>
      </c>
      <c r="J247" s="22">
        <v>167522</v>
      </c>
      <c r="K247" s="17">
        <f t="shared" si="11"/>
        <v>4925285</v>
      </c>
      <c r="L247" s="22">
        <v>0</v>
      </c>
      <c r="M247" s="17">
        <v>0</v>
      </c>
      <c r="N247" s="22"/>
    </row>
    <row r="248" spans="1:14" s="23" customFormat="1" ht="14.25">
      <c r="A248" s="21">
        <v>202030</v>
      </c>
      <c r="B248" s="10" t="s">
        <v>254</v>
      </c>
      <c r="C248" s="22">
        <v>579869</v>
      </c>
      <c r="D248" s="22">
        <v>565653</v>
      </c>
      <c r="E248" s="20">
        <f t="shared" si="9"/>
        <v>1145522</v>
      </c>
      <c r="F248" s="22">
        <v>24200</v>
      </c>
      <c r="G248" s="17">
        <v>0</v>
      </c>
      <c r="H248" s="22">
        <v>0</v>
      </c>
      <c r="I248" s="17">
        <f t="shared" si="10"/>
        <v>1169722</v>
      </c>
      <c r="J248" s="22">
        <v>44085</v>
      </c>
      <c r="K248" s="17">
        <f t="shared" si="11"/>
        <v>1213807</v>
      </c>
      <c r="L248" s="22">
        <v>0</v>
      </c>
      <c r="M248" s="17">
        <v>0</v>
      </c>
      <c r="N248" s="22"/>
    </row>
    <row r="249" spans="1:14" s="23" customFormat="1" ht="14.25">
      <c r="A249" s="21">
        <v>202050</v>
      </c>
      <c r="B249" s="10" t="s">
        <v>255</v>
      </c>
      <c r="C249" s="22">
        <v>2950653</v>
      </c>
      <c r="D249" s="22">
        <v>3533280</v>
      </c>
      <c r="E249" s="20">
        <f t="shared" si="9"/>
        <v>6483933</v>
      </c>
      <c r="F249" s="22">
        <v>58880</v>
      </c>
      <c r="G249" s="17">
        <v>54420</v>
      </c>
      <c r="H249" s="22">
        <v>42379</v>
      </c>
      <c r="I249" s="17">
        <f t="shared" si="10"/>
        <v>6639612</v>
      </c>
      <c r="J249" s="22">
        <v>31287</v>
      </c>
      <c r="K249" s="17">
        <f t="shared" si="11"/>
        <v>6670899</v>
      </c>
      <c r="L249" s="22">
        <v>0</v>
      </c>
      <c r="M249" s="17">
        <v>0</v>
      </c>
      <c r="N249" s="22"/>
    </row>
    <row r="250" spans="1:14" s="23" customFormat="1" ht="14.25">
      <c r="A250" s="21">
        <v>202060</v>
      </c>
      <c r="B250" s="10" t="s">
        <v>256</v>
      </c>
      <c r="C250" s="22">
        <v>27426500</v>
      </c>
      <c r="D250" s="22">
        <v>38667751</v>
      </c>
      <c r="E250" s="20">
        <f t="shared" si="9"/>
        <v>66094251</v>
      </c>
      <c r="F250" s="22">
        <v>1311914</v>
      </c>
      <c r="G250" s="17">
        <v>783770</v>
      </c>
      <c r="H250" s="22">
        <v>1039821</v>
      </c>
      <c r="I250" s="17">
        <f t="shared" si="10"/>
        <v>69229756</v>
      </c>
      <c r="J250" s="22">
        <v>695679</v>
      </c>
      <c r="K250" s="17">
        <f t="shared" si="11"/>
        <v>69925435</v>
      </c>
      <c r="L250" s="22">
        <v>0</v>
      </c>
      <c r="M250" s="17">
        <v>0</v>
      </c>
      <c r="N250" s="22"/>
    </row>
    <row r="251" spans="1:14" s="23" customFormat="1" ht="14.25">
      <c r="A251" s="21">
        <v>202070</v>
      </c>
      <c r="B251" s="10" t="s">
        <v>257</v>
      </c>
      <c r="C251" s="22">
        <v>10907968</v>
      </c>
      <c r="D251" s="22">
        <v>16553903</v>
      </c>
      <c r="E251" s="20">
        <f t="shared" si="9"/>
        <v>27461871</v>
      </c>
      <c r="F251" s="22">
        <v>287631</v>
      </c>
      <c r="G251" s="17">
        <v>375710</v>
      </c>
      <c r="H251" s="22">
        <v>108113</v>
      </c>
      <c r="I251" s="17">
        <f t="shared" si="10"/>
        <v>28233325</v>
      </c>
      <c r="J251" s="22">
        <v>715152</v>
      </c>
      <c r="K251" s="17">
        <f t="shared" si="11"/>
        <v>28948477</v>
      </c>
      <c r="L251" s="22">
        <v>0</v>
      </c>
      <c r="M251" s="17">
        <v>0</v>
      </c>
      <c r="N251" s="22"/>
    </row>
    <row r="252" spans="1:14" s="23" customFormat="1" ht="14.25">
      <c r="A252" s="21">
        <v>202071</v>
      </c>
      <c r="B252" s="10" t="s">
        <v>258</v>
      </c>
      <c r="C252" s="22">
        <v>28342905</v>
      </c>
      <c r="D252" s="22">
        <v>40508949</v>
      </c>
      <c r="E252" s="20">
        <f t="shared" si="9"/>
        <v>68851854</v>
      </c>
      <c r="F252" s="22">
        <v>848668</v>
      </c>
      <c r="G252" s="17">
        <v>359220</v>
      </c>
      <c r="H252" s="22">
        <v>166578</v>
      </c>
      <c r="I252" s="17">
        <f t="shared" si="10"/>
        <v>70226320</v>
      </c>
      <c r="J252" s="22">
        <v>778119</v>
      </c>
      <c r="K252" s="17">
        <f t="shared" si="11"/>
        <v>71004439</v>
      </c>
      <c r="L252" s="22">
        <v>0</v>
      </c>
      <c r="M252" s="17">
        <v>0</v>
      </c>
      <c r="N252" s="22"/>
    </row>
    <row r="253" spans="1:14" s="23" customFormat="1" ht="14.25">
      <c r="A253" s="21">
        <v>202072</v>
      </c>
      <c r="B253" s="10" t="s">
        <v>259</v>
      </c>
      <c r="C253" s="22">
        <v>149567</v>
      </c>
      <c r="D253" s="22">
        <v>0</v>
      </c>
      <c r="E253" s="20">
        <f t="shared" si="9"/>
        <v>149567</v>
      </c>
      <c r="F253" s="22">
        <v>0</v>
      </c>
      <c r="G253" s="17">
        <v>0</v>
      </c>
      <c r="H253" s="22">
        <v>0</v>
      </c>
      <c r="I253" s="17">
        <f t="shared" si="10"/>
        <v>149567</v>
      </c>
      <c r="J253" s="22">
        <v>0</v>
      </c>
      <c r="K253" s="17">
        <f t="shared" si="11"/>
        <v>149567</v>
      </c>
      <c r="L253" s="22">
        <v>0</v>
      </c>
      <c r="M253" s="17">
        <v>0</v>
      </c>
      <c r="N253" s="22"/>
    </row>
    <row r="254" spans="1:14" s="23" customFormat="1" ht="14.25">
      <c r="A254" s="21">
        <v>202080</v>
      </c>
      <c r="B254" s="10" t="s">
        <v>260</v>
      </c>
      <c r="C254" s="22">
        <v>58752176</v>
      </c>
      <c r="D254" s="22">
        <v>86000316</v>
      </c>
      <c r="E254" s="20">
        <f t="shared" si="9"/>
        <v>144752492</v>
      </c>
      <c r="F254" s="22">
        <v>1654257</v>
      </c>
      <c r="G254" s="17">
        <v>829923</v>
      </c>
      <c r="H254" s="22">
        <v>1930788</v>
      </c>
      <c r="I254" s="17">
        <f t="shared" si="10"/>
        <v>149167460</v>
      </c>
      <c r="J254" s="22">
        <v>3639023</v>
      </c>
      <c r="K254" s="17">
        <f t="shared" si="11"/>
        <v>152806483</v>
      </c>
      <c r="L254" s="22">
        <v>0</v>
      </c>
      <c r="M254" s="17">
        <v>0</v>
      </c>
      <c r="N254" s="22"/>
    </row>
    <row r="255" spans="1:14" s="23" customFormat="1" ht="14.25">
      <c r="A255" s="21">
        <v>202090</v>
      </c>
      <c r="B255" s="10" t="s">
        <v>261</v>
      </c>
      <c r="C255" s="22">
        <v>17552828</v>
      </c>
      <c r="D255" s="22">
        <v>1275692</v>
      </c>
      <c r="E255" s="20">
        <f t="shared" si="9"/>
        <v>18828520</v>
      </c>
      <c r="F255" s="22">
        <v>0</v>
      </c>
      <c r="G255" s="17">
        <v>0</v>
      </c>
      <c r="H255" s="22">
        <v>463478</v>
      </c>
      <c r="I255" s="17">
        <f t="shared" si="10"/>
        <v>19291998</v>
      </c>
      <c r="J255" s="22">
        <v>24660668</v>
      </c>
      <c r="K255" s="17">
        <f t="shared" si="11"/>
        <v>43952666</v>
      </c>
      <c r="L255" s="22">
        <v>0</v>
      </c>
      <c r="M255" s="17">
        <v>0</v>
      </c>
      <c r="N255" s="22"/>
    </row>
    <row r="256" spans="1:14" s="23" customFormat="1" ht="14.25">
      <c r="A256" s="21">
        <v>202110</v>
      </c>
      <c r="B256" s="10" t="s">
        <v>262</v>
      </c>
      <c r="C256" s="22">
        <v>6118874</v>
      </c>
      <c r="D256" s="22">
        <v>7886330</v>
      </c>
      <c r="E256" s="20">
        <f t="shared" si="9"/>
        <v>14005204</v>
      </c>
      <c r="F256" s="22">
        <v>38025</v>
      </c>
      <c r="G256" s="17">
        <v>0</v>
      </c>
      <c r="H256" s="22">
        <v>1897</v>
      </c>
      <c r="I256" s="17">
        <f t="shared" si="10"/>
        <v>14045126</v>
      </c>
      <c r="J256" s="22">
        <v>860732</v>
      </c>
      <c r="K256" s="17">
        <f t="shared" si="11"/>
        <v>14905858</v>
      </c>
      <c r="L256" s="22">
        <v>0</v>
      </c>
      <c r="M256" s="17">
        <v>0</v>
      </c>
      <c r="N256" s="22"/>
    </row>
    <row r="257" spans="1:14" s="23" customFormat="1" ht="14.25">
      <c r="A257" s="21">
        <v>202111</v>
      </c>
      <c r="B257" s="10" t="s">
        <v>263</v>
      </c>
      <c r="C257" s="22">
        <v>21798672</v>
      </c>
      <c r="D257" s="22">
        <v>30412516</v>
      </c>
      <c r="E257" s="20">
        <f t="shared" si="9"/>
        <v>52211188</v>
      </c>
      <c r="F257" s="22">
        <v>1087487</v>
      </c>
      <c r="G257" s="17">
        <v>239673</v>
      </c>
      <c r="H257" s="22">
        <v>23271</v>
      </c>
      <c r="I257" s="17">
        <f t="shared" si="10"/>
        <v>53561619</v>
      </c>
      <c r="J257" s="22">
        <v>75918</v>
      </c>
      <c r="K257" s="17">
        <f t="shared" si="11"/>
        <v>53637537</v>
      </c>
      <c r="L257" s="22">
        <v>0</v>
      </c>
      <c r="M257" s="17">
        <v>0</v>
      </c>
      <c r="N257" s="22"/>
    </row>
    <row r="258" spans="1:14" s="23" customFormat="1" ht="14.25">
      <c r="A258" s="21">
        <v>202112</v>
      </c>
      <c r="B258" s="10" t="s">
        <v>264</v>
      </c>
      <c r="C258" s="22">
        <v>1161988</v>
      </c>
      <c r="D258" s="22">
        <v>2349155</v>
      </c>
      <c r="E258" s="20">
        <f t="shared" si="9"/>
        <v>3511143</v>
      </c>
      <c r="F258" s="22">
        <v>0</v>
      </c>
      <c r="G258" s="17">
        <v>0</v>
      </c>
      <c r="H258" s="22">
        <v>0</v>
      </c>
      <c r="I258" s="17">
        <f t="shared" si="10"/>
        <v>3511143</v>
      </c>
      <c r="J258" s="22">
        <v>5953</v>
      </c>
      <c r="K258" s="17">
        <f t="shared" si="11"/>
        <v>3517096</v>
      </c>
      <c r="L258" s="22">
        <v>0</v>
      </c>
      <c r="M258" s="17">
        <v>0</v>
      </c>
      <c r="N258" s="22"/>
    </row>
    <row r="259" spans="1:14" s="23" customFormat="1" ht="14.25">
      <c r="A259" s="21">
        <v>202120</v>
      </c>
      <c r="B259" s="10" t="s">
        <v>265</v>
      </c>
      <c r="C259" s="22">
        <v>18327778</v>
      </c>
      <c r="D259" s="22">
        <v>0</v>
      </c>
      <c r="E259" s="20">
        <f t="shared" si="9"/>
        <v>18327778</v>
      </c>
      <c r="F259" s="22">
        <v>0</v>
      </c>
      <c r="G259" s="17">
        <v>0</v>
      </c>
      <c r="H259" s="22">
        <v>94127</v>
      </c>
      <c r="I259" s="17">
        <f t="shared" si="10"/>
        <v>18421905</v>
      </c>
      <c r="J259" s="22">
        <v>12000</v>
      </c>
      <c r="K259" s="17">
        <f t="shared" si="11"/>
        <v>18433905</v>
      </c>
      <c r="L259" s="22">
        <v>0</v>
      </c>
      <c r="M259" s="17">
        <v>0</v>
      </c>
      <c r="N259" s="22"/>
    </row>
    <row r="260" spans="1:14" s="23" customFormat="1" ht="14.25">
      <c r="A260" s="21">
        <v>202130</v>
      </c>
      <c r="B260" s="10" t="s">
        <v>266</v>
      </c>
      <c r="C260" s="22">
        <v>732739</v>
      </c>
      <c r="D260" s="22">
        <v>111997</v>
      </c>
      <c r="E260" s="20">
        <f t="shared" si="9"/>
        <v>844736</v>
      </c>
      <c r="F260" s="22">
        <v>0</v>
      </c>
      <c r="G260" s="17">
        <v>0</v>
      </c>
      <c r="H260" s="22">
        <v>0</v>
      </c>
      <c r="I260" s="17">
        <f t="shared" si="10"/>
        <v>844736</v>
      </c>
      <c r="J260" s="22">
        <v>14400</v>
      </c>
      <c r="K260" s="17">
        <f t="shared" si="11"/>
        <v>859136</v>
      </c>
      <c r="L260" s="22">
        <v>0</v>
      </c>
      <c r="M260" s="17">
        <v>0</v>
      </c>
      <c r="N260" s="22"/>
    </row>
    <row r="261" spans="1:14" s="23" customFormat="1" ht="14.25">
      <c r="A261" s="21">
        <v>202140</v>
      </c>
      <c r="B261" s="10" t="s">
        <v>267</v>
      </c>
      <c r="C261" s="22">
        <v>53771398</v>
      </c>
      <c r="D261" s="22">
        <v>59913692</v>
      </c>
      <c r="E261" s="20">
        <f t="shared" si="9"/>
        <v>113685090</v>
      </c>
      <c r="F261" s="22">
        <v>1250630</v>
      </c>
      <c r="G261" s="17">
        <v>1551051</v>
      </c>
      <c r="H261" s="22">
        <v>192829</v>
      </c>
      <c r="I261" s="17">
        <f t="shared" si="10"/>
        <v>116679600</v>
      </c>
      <c r="J261" s="22">
        <v>3221114</v>
      </c>
      <c r="K261" s="17">
        <f t="shared" si="11"/>
        <v>119900714</v>
      </c>
      <c r="L261" s="22">
        <v>0</v>
      </c>
      <c r="M261" s="17">
        <v>0</v>
      </c>
      <c r="N261" s="22"/>
    </row>
    <row r="262" spans="1:14" s="23" customFormat="1" ht="14.25">
      <c r="A262" s="21">
        <v>202150</v>
      </c>
      <c r="B262" s="10" t="s">
        <v>268</v>
      </c>
      <c r="C262" s="22">
        <v>13098439</v>
      </c>
      <c r="D262" s="22">
        <v>11631396</v>
      </c>
      <c r="E262" s="20">
        <f t="shared" si="9"/>
        <v>24729835</v>
      </c>
      <c r="F262" s="22">
        <v>502285</v>
      </c>
      <c r="G262" s="17">
        <v>90228</v>
      </c>
      <c r="H262" s="22">
        <v>37176</v>
      </c>
      <c r="I262" s="17">
        <f t="shared" si="10"/>
        <v>25359524</v>
      </c>
      <c r="J262" s="22">
        <v>957124</v>
      </c>
      <c r="K262" s="17">
        <f t="shared" si="11"/>
        <v>26316648</v>
      </c>
      <c r="L262" s="22">
        <v>0</v>
      </c>
      <c r="M262" s="17">
        <v>0</v>
      </c>
      <c r="N262" s="22"/>
    </row>
    <row r="263" spans="1:14" s="23" customFormat="1" ht="14.25">
      <c r="A263" s="21">
        <v>202160</v>
      </c>
      <c r="B263" s="10" t="s">
        <v>269</v>
      </c>
      <c r="C263" s="22">
        <v>29200373</v>
      </c>
      <c r="D263" s="22">
        <v>1240745</v>
      </c>
      <c r="E263" s="20">
        <f t="shared" si="9"/>
        <v>30441118</v>
      </c>
      <c r="F263" s="22">
        <v>0</v>
      </c>
      <c r="G263" s="17">
        <v>0</v>
      </c>
      <c r="H263" s="22">
        <v>593301</v>
      </c>
      <c r="I263" s="17">
        <f t="shared" si="10"/>
        <v>31034419</v>
      </c>
      <c r="J263" s="22">
        <v>2098638</v>
      </c>
      <c r="K263" s="17">
        <f t="shared" si="11"/>
        <v>33133057</v>
      </c>
      <c r="L263" s="22">
        <v>0</v>
      </c>
      <c r="M263" s="17">
        <v>0</v>
      </c>
      <c r="N263" s="22"/>
    </row>
    <row r="264" spans="1:14" s="23" customFormat="1" ht="14.25">
      <c r="A264" s="21">
        <v>202170</v>
      </c>
      <c r="B264" s="10" t="s">
        <v>270</v>
      </c>
      <c r="C264" s="22">
        <v>19239336</v>
      </c>
      <c r="D264" s="22">
        <v>1226938</v>
      </c>
      <c r="E264" s="20">
        <f t="shared" si="9"/>
        <v>20466274</v>
      </c>
      <c r="F264" s="22">
        <v>62433</v>
      </c>
      <c r="G264" s="17">
        <v>92390</v>
      </c>
      <c r="H264" s="22">
        <v>421999</v>
      </c>
      <c r="I264" s="17">
        <f t="shared" si="10"/>
        <v>21043096</v>
      </c>
      <c r="J264" s="22">
        <v>143753</v>
      </c>
      <c r="K264" s="17">
        <f t="shared" si="11"/>
        <v>21186849</v>
      </c>
      <c r="L264" s="22">
        <v>0</v>
      </c>
      <c r="M264" s="17">
        <v>0</v>
      </c>
      <c r="N264" s="22"/>
    </row>
    <row r="265" spans="1:14" s="23" customFormat="1" ht="14.25">
      <c r="A265" s="21">
        <v>202180</v>
      </c>
      <c r="B265" s="10" t="s">
        <v>271</v>
      </c>
      <c r="C265" s="22">
        <v>2267782</v>
      </c>
      <c r="D265" s="22">
        <v>20700</v>
      </c>
      <c r="E265" s="20">
        <f t="shared" si="9"/>
        <v>2288482</v>
      </c>
      <c r="F265" s="22">
        <v>0</v>
      </c>
      <c r="G265" s="17">
        <v>0</v>
      </c>
      <c r="H265" s="22">
        <v>0</v>
      </c>
      <c r="I265" s="17">
        <f t="shared" si="10"/>
        <v>2288482</v>
      </c>
      <c r="J265" s="22">
        <v>0</v>
      </c>
      <c r="K265" s="17">
        <f t="shared" si="11"/>
        <v>2288482</v>
      </c>
      <c r="L265" s="22">
        <v>0</v>
      </c>
      <c r="M265" s="17">
        <v>0</v>
      </c>
      <c r="N265" s="22"/>
    </row>
    <row r="266" spans="1:14" s="23" customFormat="1" ht="14.25">
      <c r="A266" s="21">
        <v>202190</v>
      </c>
      <c r="B266" s="10" t="s">
        <v>272</v>
      </c>
      <c r="C266" s="22">
        <v>1293640</v>
      </c>
      <c r="D266" s="22">
        <v>0</v>
      </c>
      <c r="E266" s="20">
        <f t="shared" si="9"/>
        <v>1293640</v>
      </c>
      <c r="F266" s="22">
        <v>0</v>
      </c>
      <c r="G266" s="17">
        <v>0</v>
      </c>
      <c r="H266" s="22">
        <v>0</v>
      </c>
      <c r="I266" s="17">
        <f t="shared" si="10"/>
        <v>1293640</v>
      </c>
      <c r="J266" s="22">
        <v>77300</v>
      </c>
      <c r="K266" s="17">
        <f t="shared" si="11"/>
        <v>1370940</v>
      </c>
      <c r="L266" s="22">
        <v>0</v>
      </c>
      <c r="M266" s="17">
        <v>0</v>
      </c>
      <c r="N266" s="22"/>
    </row>
    <row r="267" spans="1:14" s="23" customFormat="1" ht="14.25">
      <c r="A267" s="21">
        <v>202200</v>
      </c>
      <c r="B267" s="10" t="s">
        <v>273</v>
      </c>
      <c r="C267" s="22">
        <v>2525171</v>
      </c>
      <c r="D267" s="22">
        <v>1719114</v>
      </c>
      <c r="E267" s="20">
        <f t="shared" si="9"/>
        <v>4244285</v>
      </c>
      <c r="F267" s="22">
        <v>48039</v>
      </c>
      <c r="G267" s="17">
        <v>59228</v>
      </c>
      <c r="H267" s="22">
        <v>25535</v>
      </c>
      <c r="I267" s="17">
        <f t="shared" si="10"/>
        <v>4377087</v>
      </c>
      <c r="J267" s="22">
        <v>119862</v>
      </c>
      <c r="K267" s="17">
        <f t="shared" si="11"/>
        <v>4496949</v>
      </c>
      <c r="L267" s="22">
        <v>0</v>
      </c>
      <c r="M267" s="17">
        <v>0</v>
      </c>
      <c r="N267" s="22"/>
    </row>
    <row r="268" spans="1:14" s="23" customFormat="1" ht="14.25">
      <c r="A268" s="21">
        <v>202201</v>
      </c>
      <c r="B268" s="10" t="s">
        <v>274</v>
      </c>
      <c r="C268" s="22">
        <v>10701509</v>
      </c>
      <c r="D268" s="22">
        <v>11755180</v>
      </c>
      <c r="E268" s="20">
        <f t="shared" si="9"/>
        <v>22456689</v>
      </c>
      <c r="F268" s="22">
        <v>283105</v>
      </c>
      <c r="G268" s="17">
        <v>103440</v>
      </c>
      <c r="H268" s="22">
        <v>17196</v>
      </c>
      <c r="I268" s="17">
        <f t="shared" si="10"/>
        <v>22860430</v>
      </c>
      <c r="J268" s="22">
        <v>363765</v>
      </c>
      <c r="K268" s="17">
        <f t="shared" si="11"/>
        <v>23224195</v>
      </c>
      <c r="L268" s="22">
        <v>0</v>
      </c>
      <c r="M268" s="17">
        <v>0</v>
      </c>
      <c r="N268" s="22"/>
    </row>
    <row r="269" spans="1:14" s="23" customFormat="1" ht="14.25">
      <c r="A269" s="21">
        <v>202202</v>
      </c>
      <c r="B269" s="10" t="s">
        <v>275</v>
      </c>
      <c r="C269" s="22">
        <v>14002235</v>
      </c>
      <c r="D269" s="22">
        <v>5669062</v>
      </c>
      <c r="E269" s="20">
        <f aca="true" t="shared" si="12" ref="E269:E294">+C269+D269</f>
        <v>19671297</v>
      </c>
      <c r="F269" s="22">
        <v>271345</v>
      </c>
      <c r="G269" s="17">
        <v>245364</v>
      </c>
      <c r="H269" s="22">
        <v>518097</v>
      </c>
      <c r="I269" s="17">
        <f aca="true" t="shared" si="13" ref="I269:I294">+E269+F269+G269+H269</f>
        <v>20706103</v>
      </c>
      <c r="J269" s="22">
        <v>282266</v>
      </c>
      <c r="K269" s="17">
        <f t="shared" si="11"/>
        <v>20988369</v>
      </c>
      <c r="L269" s="22">
        <v>0</v>
      </c>
      <c r="M269" s="17">
        <v>0</v>
      </c>
      <c r="N269" s="22"/>
    </row>
    <row r="270" spans="1:14" s="23" customFormat="1" ht="14.25">
      <c r="A270" s="21">
        <v>202210</v>
      </c>
      <c r="B270" s="10" t="s">
        <v>276</v>
      </c>
      <c r="C270" s="22">
        <v>351487375</v>
      </c>
      <c r="D270" s="22">
        <v>454979610</v>
      </c>
      <c r="E270" s="20">
        <f t="shared" si="12"/>
        <v>806466985</v>
      </c>
      <c r="F270" s="22">
        <v>9396140</v>
      </c>
      <c r="G270" s="17">
        <v>1853384</v>
      </c>
      <c r="H270" s="22">
        <v>10603171</v>
      </c>
      <c r="I270" s="17">
        <f t="shared" si="13"/>
        <v>828319680</v>
      </c>
      <c r="J270" s="22">
        <v>13374080</v>
      </c>
      <c r="K270" s="17">
        <f aca="true" t="shared" si="14" ref="K270:K294">+I270+J270</f>
        <v>841693760</v>
      </c>
      <c r="L270" s="22">
        <v>0</v>
      </c>
      <c r="M270" s="17">
        <v>0</v>
      </c>
      <c r="N270" s="22"/>
    </row>
    <row r="271" spans="1:14" s="23" customFormat="1" ht="14.25">
      <c r="A271" s="21">
        <v>202220</v>
      </c>
      <c r="B271" s="10" t="s">
        <v>277</v>
      </c>
      <c r="C271" s="22">
        <v>6922920</v>
      </c>
      <c r="D271" s="22">
        <v>314842</v>
      </c>
      <c r="E271" s="20">
        <f t="shared" si="12"/>
        <v>7237762</v>
      </c>
      <c r="F271" s="22">
        <v>51277</v>
      </c>
      <c r="G271" s="17">
        <v>0</v>
      </c>
      <c r="H271" s="22">
        <v>41378</v>
      </c>
      <c r="I271" s="17">
        <f t="shared" si="13"/>
        <v>7330417</v>
      </c>
      <c r="J271" s="22">
        <v>669985</v>
      </c>
      <c r="K271" s="17">
        <f t="shared" si="14"/>
        <v>8000402</v>
      </c>
      <c r="L271" s="22">
        <v>0</v>
      </c>
      <c r="M271" s="17">
        <v>0</v>
      </c>
      <c r="N271" s="22"/>
    </row>
    <row r="272" spans="1:14" s="23" customFormat="1" ht="14.25">
      <c r="A272" s="21">
        <v>202230</v>
      </c>
      <c r="B272" s="10" t="s">
        <v>278</v>
      </c>
      <c r="C272" s="22">
        <v>11330706</v>
      </c>
      <c r="D272" s="22">
        <v>1892029</v>
      </c>
      <c r="E272" s="20">
        <f t="shared" si="12"/>
        <v>13222735</v>
      </c>
      <c r="F272" s="22">
        <v>0</v>
      </c>
      <c r="G272" s="17">
        <v>0</v>
      </c>
      <c r="H272" s="22">
        <v>0</v>
      </c>
      <c r="I272" s="17">
        <f t="shared" si="13"/>
        <v>13222735</v>
      </c>
      <c r="J272" s="22">
        <v>158300</v>
      </c>
      <c r="K272" s="17">
        <f t="shared" si="14"/>
        <v>13381035</v>
      </c>
      <c r="L272" s="22">
        <v>0</v>
      </c>
      <c r="M272" s="17">
        <v>0</v>
      </c>
      <c r="N272" s="22"/>
    </row>
    <row r="273" spans="1:14" s="23" customFormat="1" ht="14.25">
      <c r="A273" s="21">
        <v>202240</v>
      </c>
      <c r="B273" s="10" t="s">
        <v>279</v>
      </c>
      <c r="C273" s="22">
        <v>629975</v>
      </c>
      <c r="D273" s="22">
        <v>1295305</v>
      </c>
      <c r="E273" s="20">
        <f t="shared" si="12"/>
        <v>1925280</v>
      </c>
      <c r="F273" s="22">
        <v>34360</v>
      </c>
      <c r="G273" s="17">
        <v>0</v>
      </c>
      <c r="H273" s="22">
        <v>0</v>
      </c>
      <c r="I273" s="17">
        <f t="shared" si="13"/>
        <v>1959640</v>
      </c>
      <c r="J273" s="22">
        <v>400302</v>
      </c>
      <c r="K273" s="17">
        <f t="shared" si="14"/>
        <v>2359942</v>
      </c>
      <c r="L273" s="22">
        <v>0</v>
      </c>
      <c r="M273" s="17">
        <v>0</v>
      </c>
      <c r="N273" s="22"/>
    </row>
    <row r="274" spans="1:14" s="23" customFormat="1" ht="14.25">
      <c r="A274" s="21">
        <v>202250</v>
      </c>
      <c r="B274" s="10" t="s">
        <v>280</v>
      </c>
      <c r="C274" s="22">
        <v>8972940</v>
      </c>
      <c r="D274" s="22">
        <v>13183732</v>
      </c>
      <c r="E274" s="20">
        <f t="shared" si="12"/>
        <v>22156672</v>
      </c>
      <c r="F274" s="22">
        <v>301888</v>
      </c>
      <c r="G274" s="17">
        <v>19290</v>
      </c>
      <c r="H274" s="22">
        <v>157925</v>
      </c>
      <c r="I274" s="17">
        <f t="shared" si="13"/>
        <v>22635775</v>
      </c>
      <c r="J274" s="22">
        <v>1738247</v>
      </c>
      <c r="K274" s="17">
        <f t="shared" si="14"/>
        <v>24374022</v>
      </c>
      <c r="L274" s="22">
        <v>0</v>
      </c>
      <c r="M274" s="17">
        <v>0</v>
      </c>
      <c r="N274" s="22"/>
    </row>
    <row r="275" spans="1:14" s="23" customFormat="1" ht="14.25">
      <c r="A275" s="21">
        <v>202260</v>
      </c>
      <c r="B275" s="10" t="s">
        <v>281</v>
      </c>
      <c r="C275" s="22">
        <v>6896815</v>
      </c>
      <c r="D275" s="22">
        <v>929115</v>
      </c>
      <c r="E275" s="20">
        <f t="shared" si="12"/>
        <v>7825930</v>
      </c>
      <c r="F275" s="22">
        <v>8757</v>
      </c>
      <c r="G275" s="17">
        <v>0</v>
      </c>
      <c r="H275" s="22">
        <v>138718</v>
      </c>
      <c r="I275" s="17">
        <f t="shared" si="13"/>
        <v>7973405</v>
      </c>
      <c r="J275" s="22">
        <v>785900</v>
      </c>
      <c r="K275" s="17">
        <f t="shared" si="14"/>
        <v>8759305</v>
      </c>
      <c r="L275" s="22">
        <v>0</v>
      </c>
      <c r="M275" s="17">
        <v>0</v>
      </c>
      <c r="N275" s="22"/>
    </row>
    <row r="276" spans="1:14" s="23" customFormat="1" ht="14.25">
      <c r="A276" s="21">
        <v>202270</v>
      </c>
      <c r="B276" s="10" t="s">
        <v>282</v>
      </c>
      <c r="C276" s="22">
        <v>85675</v>
      </c>
      <c r="D276" s="22">
        <v>0</v>
      </c>
      <c r="E276" s="20">
        <f t="shared" si="12"/>
        <v>85675</v>
      </c>
      <c r="F276" s="22">
        <v>0</v>
      </c>
      <c r="G276" s="17">
        <v>0</v>
      </c>
      <c r="H276" s="22">
        <v>0</v>
      </c>
      <c r="I276" s="17">
        <f t="shared" si="13"/>
        <v>85675</v>
      </c>
      <c r="J276" s="22">
        <v>106000</v>
      </c>
      <c r="K276" s="17">
        <f t="shared" si="14"/>
        <v>191675</v>
      </c>
      <c r="L276" s="22">
        <v>0</v>
      </c>
      <c r="M276" s="17">
        <v>0</v>
      </c>
      <c r="N276" s="22"/>
    </row>
    <row r="277" spans="1:14" s="23" customFormat="1" ht="14.25">
      <c r="A277" s="21">
        <v>202280</v>
      </c>
      <c r="B277" s="10" t="s">
        <v>283</v>
      </c>
      <c r="C277" s="22">
        <v>108923741</v>
      </c>
      <c r="D277" s="22">
        <v>98765163</v>
      </c>
      <c r="E277" s="20">
        <f t="shared" si="12"/>
        <v>207688904</v>
      </c>
      <c r="F277" s="22">
        <v>716650</v>
      </c>
      <c r="G277" s="17">
        <v>368718</v>
      </c>
      <c r="H277" s="22">
        <v>93425</v>
      </c>
      <c r="I277" s="17">
        <f t="shared" si="13"/>
        <v>208867697</v>
      </c>
      <c r="J277" s="22">
        <v>2296707</v>
      </c>
      <c r="K277" s="17">
        <f t="shared" si="14"/>
        <v>211164404</v>
      </c>
      <c r="L277" s="22">
        <v>0</v>
      </c>
      <c r="M277" s="17">
        <v>0</v>
      </c>
      <c r="N277" s="22"/>
    </row>
    <row r="278" spans="1:14" s="23" customFormat="1" ht="14.25">
      <c r="A278" s="21">
        <v>202290</v>
      </c>
      <c r="B278" s="10" t="s">
        <v>284</v>
      </c>
      <c r="C278" s="22">
        <v>815087</v>
      </c>
      <c r="D278" s="22">
        <v>310588</v>
      </c>
      <c r="E278" s="20">
        <f t="shared" si="12"/>
        <v>1125675</v>
      </c>
      <c r="F278" s="22">
        <v>0</v>
      </c>
      <c r="G278" s="17">
        <v>0</v>
      </c>
      <c r="H278" s="22">
        <v>0</v>
      </c>
      <c r="I278" s="17">
        <f t="shared" si="13"/>
        <v>1125675</v>
      </c>
      <c r="J278" s="22">
        <v>0</v>
      </c>
      <c r="K278" s="17">
        <f t="shared" si="14"/>
        <v>1125675</v>
      </c>
      <c r="L278" s="22">
        <v>0</v>
      </c>
      <c r="M278" s="17">
        <v>0</v>
      </c>
      <c r="N278" s="22"/>
    </row>
    <row r="279" spans="1:14" s="23" customFormat="1" ht="14.25">
      <c r="A279" s="21">
        <v>202295</v>
      </c>
      <c r="B279" s="10" t="s">
        <v>285</v>
      </c>
      <c r="C279" s="22">
        <v>64277912</v>
      </c>
      <c r="D279" s="22">
        <v>71179927</v>
      </c>
      <c r="E279" s="20">
        <f t="shared" si="12"/>
        <v>135457839</v>
      </c>
      <c r="F279" s="22">
        <v>95101</v>
      </c>
      <c r="G279" s="17">
        <v>0</v>
      </c>
      <c r="H279" s="22">
        <v>2615218</v>
      </c>
      <c r="I279" s="17">
        <f t="shared" si="13"/>
        <v>138168158</v>
      </c>
      <c r="J279" s="22">
        <v>5209401</v>
      </c>
      <c r="K279" s="17">
        <f t="shared" si="14"/>
        <v>143377559</v>
      </c>
      <c r="L279" s="22">
        <v>0</v>
      </c>
      <c r="M279" s="17">
        <v>0</v>
      </c>
      <c r="N279" s="22"/>
    </row>
    <row r="280" spans="1:14" s="23" customFormat="1" ht="14.25">
      <c r="A280" s="21">
        <v>202300</v>
      </c>
      <c r="B280" s="10" t="s">
        <v>286</v>
      </c>
      <c r="C280" s="22">
        <v>136481</v>
      </c>
      <c r="D280" s="22">
        <v>62161</v>
      </c>
      <c r="E280" s="20">
        <f t="shared" si="12"/>
        <v>198642</v>
      </c>
      <c r="F280" s="22">
        <v>0</v>
      </c>
      <c r="G280" s="17">
        <v>0</v>
      </c>
      <c r="H280" s="22">
        <v>0</v>
      </c>
      <c r="I280" s="17">
        <f t="shared" si="13"/>
        <v>198642</v>
      </c>
      <c r="J280" s="22">
        <v>868298</v>
      </c>
      <c r="K280" s="17">
        <f t="shared" si="14"/>
        <v>1066940</v>
      </c>
      <c r="L280" s="22">
        <v>0</v>
      </c>
      <c r="M280" s="17">
        <v>0</v>
      </c>
      <c r="N280" s="22"/>
    </row>
    <row r="281" spans="1:14" s="23" customFormat="1" ht="14.25">
      <c r="A281" s="21">
        <v>202310</v>
      </c>
      <c r="B281" s="10" t="s">
        <v>287</v>
      </c>
      <c r="C281" s="22">
        <v>392704</v>
      </c>
      <c r="D281" s="22">
        <v>91269</v>
      </c>
      <c r="E281" s="20">
        <f t="shared" si="12"/>
        <v>483973</v>
      </c>
      <c r="F281" s="22">
        <v>0</v>
      </c>
      <c r="G281" s="17">
        <v>0</v>
      </c>
      <c r="H281" s="22">
        <v>0</v>
      </c>
      <c r="I281" s="17">
        <f t="shared" si="13"/>
        <v>483973</v>
      </c>
      <c r="J281" s="22">
        <v>0</v>
      </c>
      <c r="K281" s="17">
        <f t="shared" si="14"/>
        <v>483973</v>
      </c>
      <c r="L281" s="22">
        <v>0</v>
      </c>
      <c r="M281" s="17">
        <v>0</v>
      </c>
      <c r="N281" s="22"/>
    </row>
    <row r="282" spans="1:14" s="23" customFormat="1" ht="14.25">
      <c r="A282" s="21">
        <v>202315</v>
      </c>
      <c r="B282" s="10" t="s">
        <v>288</v>
      </c>
      <c r="C282" s="22">
        <v>206457019</v>
      </c>
      <c r="D282" s="22">
        <v>185840242</v>
      </c>
      <c r="E282" s="20">
        <f t="shared" si="12"/>
        <v>392297261</v>
      </c>
      <c r="F282" s="22">
        <v>5473019</v>
      </c>
      <c r="G282" s="17">
        <v>1778352</v>
      </c>
      <c r="H282" s="22">
        <v>345742</v>
      </c>
      <c r="I282" s="17">
        <f t="shared" si="13"/>
        <v>399894374</v>
      </c>
      <c r="J282" s="22">
        <v>3970812</v>
      </c>
      <c r="K282" s="17">
        <f t="shared" si="14"/>
        <v>403865186</v>
      </c>
      <c r="L282" s="22">
        <v>0</v>
      </c>
      <c r="M282" s="17">
        <v>0</v>
      </c>
      <c r="N282" s="22"/>
    </row>
    <row r="283" spans="1:14" s="23" customFormat="1" ht="14.25">
      <c r="A283" s="21">
        <v>202316</v>
      </c>
      <c r="B283" s="10" t="s">
        <v>289</v>
      </c>
      <c r="C283" s="22">
        <v>60814861</v>
      </c>
      <c r="D283" s="22">
        <v>3545762</v>
      </c>
      <c r="E283" s="20">
        <f t="shared" si="12"/>
        <v>64360623</v>
      </c>
      <c r="F283" s="22">
        <v>0</v>
      </c>
      <c r="G283" s="17">
        <v>0</v>
      </c>
      <c r="H283" s="22">
        <v>134071</v>
      </c>
      <c r="I283" s="17">
        <f t="shared" si="13"/>
        <v>64494694</v>
      </c>
      <c r="J283" s="22">
        <v>0</v>
      </c>
      <c r="K283" s="17">
        <f t="shared" si="14"/>
        <v>64494694</v>
      </c>
      <c r="L283" s="22">
        <v>0</v>
      </c>
      <c r="M283" s="17">
        <v>0</v>
      </c>
      <c r="N283" s="22"/>
    </row>
    <row r="284" spans="1:14" s="23" customFormat="1" ht="14.25">
      <c r="A284" s="21">
        <v>202317</v>
      </c>
      <c r="B284" s="10" t="s">
        <v>290</v>
      </c>
      <c r="C284" s="22">
        <v>28300305</v>
      </c>
      <c r="D284" s="22">
        <v>1682278</v>
      </c>
      <c r="E284" s="20">
        <f t="shared" si="12"/>
        <v>29982583</v>
      </c>
      <c r="F284" s="22">
        <v>0</v>
      </c>
      <c r="G284" s="17">
        <v>0</v>
      </c>
      <c r="H284" s="22">
        <v>0</v>
      </c>
      <c r="I284" s="17">
        <f t="shared" si="13"/>
        <v>29982583</v>
      </c>
      <c r="J284" s="22">
        <v>0</v>
      </c>
      <c r="K284" s="17">
        <f t="shared" si="14"/>
        <v>29982583</v>
      </c>
      <c r="L284" s="22">
        <v>0</v>
      </c>
      <c r="M284" s="17">
        <v>0</v>
      </c>
      <c r="N284" s="22"/>
    </row>
    <row r="285" spans="1:14" s="23" customFormat="1" ht="14.25">
      <c r="A285" s="21">
        <v>202318</v>
      </c>
      <c r="B285" s="10" t="s">
        <v>291</v>
      </c>
      <c r="C285" s="22">
        <v>1888179</v>
      </c>
      <c r="D285" s="22">
        <v>23874120</v>
      </c>
      <c r="E285" s="20">
        <f t="shared" si="12"/>
        <v>25762299</v>
      </c>
      <c r="F285" s="22">
        <v>6107</v>
      </c>
      <c r="G285" s="17">
        <v>0</v>
      </c>
      <c r="H285" s="22">
        <v>149746</v>
      </c>
      <c r="I285" s="17">
        <f t="shared" si="13"/>
        <v>25918152</v>
      </c>
      <c r="J285" s="22">
        <v>529039</v>
      </c>
      <c r="K285" s="17">
        <f t="shared" si="14"/>
        <v>26447191</v>
      </c>
      <c r="L285" s="22">
        <v>0</v>
      </c>
      <c r="M285" s="17">
        <v>0</v>
      </c>
      <c r="N285" s="22"/>
    </row>
    <row r="286" spans="1:14" s="23" customFormat="1" ht="14.25">
      <c r="A286" s="21">
        <v>202319</v>
      </c>
      <c r="B286" s="10" t="s">
        <v>292</v>
      </c>
      <c r="C286" s="22">
        <v>75042362</v>
      </c>
      <c r="D286" s="22">
        <v>76708972</v>
      </c>
      <c r="E286" s="20">
        <f t="shared" si="12"/>
        <v>151751334</v>
      </c>
      <c r="F286" s="22">
        <v>3037694</v>
      </c>
      <c r="G286" s="17">
        <v>1119280</v>
      </c>
      <c r="H286" s="22">
        <v>2220848</v>
      </c>
      <c r="I286" s="17">
        <f t="shared" si="13"/>
        <v>158129156</v>
      </c>
      <c r="J286" s="22">
        <v>9417098</v>
      </c>
      <c r="K286" s="17">
        <f t="shared" si="14"/>
        <v>167546254</v>
      </c>
      <c r="L286" s="22">
        <v>0</v>
      </c>
      <c r="M286" s="17">
        <v>0</v>
      </c>
      <c r="N286" s="22"/>
    </row>
    <row r="287" spans="1:14" s="23" customFormat="1" ht="14.25">
      <c r="A287" s="21">
        <v>202321</v>
      </c>
      <c r="B287" s="10" t="s">
        <v>293</v>
      </c>
      <c r="C287" s="22">
        <v>46809661</v>
      </c>
      <c r="D287" s="22">
        <v>2485288</v>
      </c>
      <c r="E287" s="20">
        <f t="shared" si="12"/>
        <v>49294949</v>
      </c>
      <c r="F287" s="22">
        <v>144277</v>
      </c>
      <c r="G287" s="17">
        <v>53010</v>
      </c>
      <c r="H287" s="22">
        <v>0</v>
      </c>
      <c r="I287" s="17">
        <f t="shared" si="13"/>
        <v>49492236</v>
      </c>
      <c r="J287" s="22">
        <v>159085</v>
      </c>
      <c r="K287" s="17">
        <f t="shared" si="14"/>
        <v>49651321</v>
      </c>
      <c r="L287" s="22">
        <v>0</v>
      </c>
      <c r="M287" s="17">
        <v>0</v>
      </c>
      <c r="N287" s="22"/>
    </row>
    <row r="288" spans="1:14" s="23" customFormat="1" ht="14.25">
      <c r="A288" s="21">
        <v>202322</v>
      </c>
      <c r="B288" s="10" t="s">
        <v>304</v>
      </c>
      <c r="C288" s="22">
        <v>27896055</v>
      </c>
      <c r="D288" s="22">
        <v>0</v>
      </c>
      <c r="E288" s="20">
        <f t="shared" si="12"/>
        <v>27896055</v>
      </c>
      <c r="F288" s="22">
        <v>0</v>
      </c>
      <c r="G288" s="17">
        <v>0</v>
      </c>
      <c r="H288" s="22">
        <v>0</v>
      </c>
      <c r="I288" s="17">
        <f t="shared" si="13"/>
        <v>27896055</v>
      </c>
      <c r="J288" s="22">
        <v>0</v>
      </c>
      <c r="K288" s="17">
        <f t="shared" si="14"/>
        <v>27896055</v>
      </c>
      <c r="L288" s="22">
        <v>0</v>
      </c>
      <c r="M288" s="17">
        <v>0</v>
      </c>
      <c r="N288" s="22"/>
    </row>
    <row r="289" spans="1:14" s="23" customFormat="1" ht="14.25">
      <c r="A289" s="21">
        <v>202323</v>
      </c>
      <c r="B289" s="10" t="s">
        <v>305</v>
      </c>
      <c r="C289" s="22">
        <v>4968140</v>
      </c>
      <c r="D289" s="22">
        <v>0</v>
      </c>
      <c r="E289" s="20">
        <f t="shared" si="12"/>
        <v>4968140</v>
      </c>
      <c r="F289" s="22">
        <v>0</v>
      </c>
      <c r="G289" s="17">
        <v>0</v>
      </c>
      <c r="H289" s="22">
        <v>0</v>
      </c>
      <c r="I289" s="17">
        <f t="shared" si="13"/>
        <v>4968140</v>
      </c>
      <c r="J289" s="22">
        <v>0</v>
      </c>
      <c r="K289" s="17">
        <f t="shared" si="14"/>
        <v>4968140</v>
      </c>
      <c r="L289" s="22">
        <v>0</v>
      </c>
      <c r="M289" s="17">
        <v>0</v>
      </c>
      <c r="N289" s="22"/>
    </row>
    <row r="290" spans="1:14" s="23" customFormat="1" ht="14.25">
      <c r="A290" s="21">
        <v>202320</v>
      </c>
      <c r="B290" s="10" t="s">
        <v>294</v>
      </c>
      <c r="C290" s="22">
        <v>9258310</v>
      </c>
      <c r="D290" s="22">
        <v>12983204</v>
      </c>
      <c r="E290" s="20">
        <f t="shared" si="12"/>
        <v>22241514</v>
      </c>
      <c r="F290" s="22">
        <v>0</v>
      </c>
      <c r="G290" s="17">
        <v>0</v>
      </c>
      <c r="H290" s="22">
        <v>0</v>
      </c>
      <c r="I290" s="17">
        <f t="shared" si="13"/>
        <v>22241514</v>
      </c>
      <c r="J290" s="22">
        <v>0</v>
      </c>
      <c r="K290" s="17">
        <f t="shared" si="14"/>
        <v>22241514</v>
      </c>
      <c r="L290" s="22">
        <v>0</v>
      </c>
      <c r="M290" s="17">
        <v>0</v>
      </c>
      <c r="N290" s="22"/>
    </row>
    <row r="291" spans="1:14" ht="14.25">
      <c r="A291" s="21">
        <v>202234</v>
      </c>
      <c r="B291" s="10" t="s">
        <v>320</v>
      </c>
      <c r="C291" s="22">
        <v>41572</v>
      </c>
      <c r="D291" s="22">
        <v>0</v>
      </c>
      <c r="E291" s="20">
        <f t="shared" si="12"/>
        <v>41572</v>
      </c>
      <c r="F291" s="22">
        <v>0</v>
      </c>
      <c r="G291" s="22">
        <v>0</v>
      </c>
      <c r="H291" s="22">
        <v>0</v>
      </c>
      <c r="I291" s="17">
        <f t="shared" si="13"/>
        <v>41572</v>
      </c>
      <c r="J291" s="22">
        <v>0</v>
      </c>
      <c r="K291" s="17">
        <f t="shared" si="14"/>
        <v>41572</v>
      </c>
      <c r="L291" s="22">
        <v>0</v>
      </c>
      <c r="M291" s="22">
        <v>0</v>
      </c>
      <c r="N291" s="22"/>
    </row>
    <row r="292" spans="1:14" ht="14.25">
      <c r="A292" s="21">
        <v>202330</v>
      </c>
      <c r="B292" s="10" t="s">
        <v>295</v>
      </c>
      <c r="C292" s="22">
        <v>1845948</v>
      </c>
      <c r="D292" s="22">
        <v>379423</v>
      </c>
      <c r="E292" s="20">
        <f t="shared" si="12"/>
        <v>2225371</v>
      </c>
      <c r="F292" s="22">
        <v>30868</v>
      </c>
      <c r="G292" s="22">
        <v>51706</v>
      </c>
      <c r="H292" s="22">
        <v>11856</v>
      </c>
      <c r="I292" s="17">
        <f t="shared" si="13"/>
        <v>2319801</v>
      </c>
      <c r="J292" s="22">
        <v>4785</v>
      </c>
      <c r="K292" s="17">
        <f t="shared" si="14"/>
        <v>2324586</v>
      </c>
      <c r="L292" s="22">
        <v>0</v>
      </c>
      <c r="M292" s="22">
        <v>0</v>
      </c>
      <c r="N292" s="22"/>
    </row>
    <row r="293" spans="1:14" ht="14.25">
      <c r="A293" s="21">
        <v>202350</v>
      </c>
      <c r="B293" s="10" t="s">
        <v>296</v>
      </c>
      <c r="C293" s="22">
        <v>3736619</v>
      </c>
      <c r="D293" s="22">
        <v>1023546</v>
      </c>
      <c r="E293" s="20">
        <f t="shared" si="12"/>
        <v>4760165</v>
      </c>
      <c r="F293" s="22">
        <v>0</v>
      </c>
      <c r="G293" s="22">
        <v>216102</v>
      </c>
      <c r="H293" s="22">
        <v>0</v>
      </c>
      <c r="I293" s="17">
        <f t="shared" si="13"/>
        <v>4976267</v>
      </c>
      <c r="J293" s="22">
        <v>800285</v>
      </c>
      <c r="K293" s="17">
        <f t="shared" si="14"/>
        <v>5776552</v>
      </c>
      <c r="L293" s="22">
        <v>0</v>
      </c>
      <c r="M293" s="22">
        <v>0</v>
      </c>
      <c r="N293" s="22"/>
    </row>
    <row r="294" spans="1:14" ht="14.25">
      <c r="A294" s="21">
        <v>202360</v>
      </c>
      <c r="B294" s="10" t="s">
        <v>297</v>
      </c>
      <c r="C294" s="22">
        <v>24360165</v>
      </c>
      <c r="D294" s="22">
        <v>14235235</v>
      </c>
      <c r="E294" s="17">
        <f t="shared" si="12"/>
        <v>38595400</v>
      </c>
      <c r="F294" s="22">
        <v>376867</v>
      </c>
      <c r="G294" s="22">
        <v>110161</v>
      </c>
      <c r="H294" s="22">
        <v>117604</v>
      </c>
      <c r="I294" s="17">
        <f t="shared" si="13"/>
        <v>39200032</v>
      </c>
      <c r="J294" s="22">
        <v>326211</v>
      </c>
      <c r="K294" s="17">
        <f t="shared" si="14"/>
        <v>39526243</v>
      </c>
      <c r="L294" s="22">
        <v>0</v>
      </c>
      <c r="M294" s="22">
        <v>0</v>
      </c>
      <c r="N294" s="22"/>
    </row>
    <row r="295" spans="1:14" ht="14.25">
      <c r="A295" s="21">
        <v>202365</v>
      </c>
      <c r="B295" s="10" t="s">
        <v>321</v>
      </c>
      <c r="C295" s="26">
        <v>3032255</v>
      </c>
      <c r="D295" s="26">
        <v>7626944</v>
      </c>
      <c r="E295" s="26"/>
      <c r="F295" s="26">
        <v>0</v>
      </c>
      <c r="G295" s="26">
        <v>0</v>
      </c>
      <c r="H295" s="26">
        <v>0</v>
      </c>
      <c r="I295" s="26"/>
      <c r="J295" s="26">
        <v>0</v>
      </c>
      <c r="K295" s="26"/>
      <c r="L295" s="26">
        <v>0</v>
      </c>
      <c r="M295" s="26">
        <v>0</v>
      </c>
      <c r="N295" s="26"/>
    </row>
    <row r="296" spans="1:14" ht="14.25">
      <c r="A296" s="21">
        <v>202370</v>
      </c>
      <c r="B296" s="10" t="s">
        <v>298</v>
      </c>
      <c r="C296" s="26">
        <v>2222216</v>
      </c>
      <c r="D296" s="26">
        <v>13090</v>
      </c>
      <c r="E296" s="26"/>
      <c r="F296" s="26">
        <v>0</v>
      </c>
      <c r="G296" s="26">
        <v>0</v>
      </c>
      <c r="H296" s="26">
        <v>0</v>
      </c>
      <c r="I296" s="26"/>
      <c r="J296" s="26">
        <v>1300</v>
      </c>
      <c r="K296" s="26"/>
      <c r="L296" s="26">
        <v>0</v>
      </c>
      <c r="M296" s="26">
        <v>0</v>
      </c>
      <c r="N296" s="26"/>
    </row>
    <row r="297" spans="1:14" ht="14.25">
      <c r="A297" s="21">
        <v>202380</v>
      </c>
      <c r="B297" s="10" t="s">
        <v>299</v>
      </c>
      <c r="C297" s="26">
        <v>99040</v>
      </c>
      <c r="D297" s="26">
        <v>0</v>
      </c>
      <c r="E297" s="26"/>
      <c r="F297" s="26">
        <v>0</v>
      </c>
      <c r="G297" s="26">
        <v>0</v>
      </c>
      <c r="H297" s="26">
        <v>0</v>
      </c>
      <c r="I297" s="26"/>
      <c r="J297" s="26">
        <v>17000</v>
      </c>
      <c r="K297" s="26"/>
      <c r="L297" s="26">
        <v>0</v>
      </c>
      <c r="M297" s="26">
        <v>0</v>
      </c>
      <c r="N297" s="26"/>
    </row>
    <row r="298" spans="1:14" ht="14.25">
      <c r="A298" s="21">
        <v>202390</v>
      </c>
      <c r="B298" s="10" t="s">
        <v>300</v>
      </c>
      <c r="C298" s="26">
        <v>6594858</v>
      </c>
      <c r="D298" s="26">
        <v>6091301</v>
      </c>
      <c r="E298" s="26"/>
      <c r="F298" s="26">
        <v>203337</v>
      </c>
      <c r="G298" s="26">
        <v>68153</v>
      </c>
      <c r="H298" s="26">
        <v>190246</v>
      </c>
      <c r="I298" s="26"/>
      <c r="J298" s="26">
        <v>215260</v>
      </c>
      <c r="K298" s="26"/>
      <c r="L298" s="26">
        <v>0</v>
      </c>
      <c r="M298" s="26">
        <v>0</v>
      </c>
      <c r="N298" s="26"/>
    </row>
    <row r="299" spans="1:14" ht="14.25">
      <c r="A299" s="21">
        <v>202400</v>
      </c>
      <c r="B299" s="10" t="s">
        <v>301</v>
      </c>
      <c r="C299" s="26">
        <v>1773293</v>
      </c>
      <c r="D299" s="26">
        <v>1353839</v>
      </c>
      <c r="E299" s="26"/>
      <c r="F299" s="26">
        <v>56498</v>
      </c>
      <c r="G299" s="26">
        <v>28425</v>
      </c>
      <c r="H299" s="26">
        <v>54781</v>
      </c>
      <c r="I299" s="26"/>
      <c r="J299" s="26">
        <v>209085</v>
      </c>
      <c r="K299" s="26"/>
      <c r="L299" s="26">
        <v>0</v>
      </c>
      <c r="M299" s="26">
        <v>0</v>
      </c>
      <c r="N299" s="26"/>
    </row>
    <row r="300" spans="1:14" ht="14.25">
      <c r="A300" s="21">
        <v>202410</v>
      </c>
      <c r="B300" s="10" t="s">
        <v>302</v>
      </c>
      <c r="C300" s="26">
        <v>2438760</v>
      </c>
      <c r="D300" s="26">
        <v>2120655</v>
      </c>
      <c r="E300" s="26"/>
      <c r="F300" s="26">
        <v>86003</v>
      </c>
      <c r="G300" s="26">
        <v>86173</v>
      </c>
      <c r="H300" s="26">
        <v>727</v>
      </c>
      <c r="I300" s="26"/>
      <c r="J300" s="26">
        <v>263662</v>
      </c>
      <c r="K300" s="26"/>
      <c r="L300" s="26">
        <v>0</v>
      </c>
      <c r="M300" s="26">
        <v>0</v>
      </c>
      <c r="N300" s="26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Lane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lcisjpl</dc:creator>
  <cp:keywords/>
  <dc:description/>
  <cp:lastModifiedBy>Lane County</cp:lastModifiedBy>
  <dcterms:created xsi:type="dcterms:W3CDTF">2011-09-22T16:51:30Z</dcterms:created>
  <dcterms:modified xsi:type="dcterms:W3CDTF">2013-11-04T22:08:03Z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display_urn:schemas-microsoft-com:office:office#Auth">
    <vt:lpwstr>System Account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CountyDocumentTy">
    <vt:lpwstr/>
  </property>
  <property fmtid="{D5CDD505-2E9C-101B-9397-08002B2CF9AE}" pid="12" name="SubCatego">
    <vt:lpwstr/>
  </property>
  <property fmtid="{D5CDD505-2E9C-101B-9397-08002B2CF9AE}" pid="13" name="_SourceU">
    <vt:lpwstr/>
  </property>
  <property fmtid="{D5CDD505-2E9C-101B-9397-08002B2CF9AE}" pid="14" name="_SharedFileInd">
    <vt:lpwstr/>
  </property>
</Properties>
</file>